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275" windowHeight="9135" activeTab="0"/>
  </bookViews>
  <sheets>
    <sheet name="一般公共财政预算支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q">'[1]国家'!#REF!</definedName>
    <definedName name="\z">'[2]中央'!#REF!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_xlfn.IFERROR" hidden="1">#NAME?</definedName>
    <definedName name="a">#REF!</definedName>
    <definedName name="aa">#REF!</definedName>
    <definedName name="aaa">'[7]中央'!#REF!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'[8]PKx'!$A$1:$AP$622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GET.CELL(48,INDIRECT("rc",FALSE))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'[9]P1012001'!$A$6:$E$117</definedName>
    <definedName name="gxxe20032">'[10]P1012001'!$A$6:$E$117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localSheetId="0" hidden="1">{"'Sheet1'!$B$1:$F$24","'七、地方财政'!$A$1:$E$32","'七、地方财政'!$G$78","'Sheet1'!$J$1:$O$24"}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 localSheetId="0">'一般公共财政预算支出'!$A$1:$G$498</definedName>
    <definedName name="Print_Area_MI">'[1]国家'!#REF!</definedName>
    <definedName name="_xlnm.Print_Titles" localSheetId="0">'一般公共财政预算支出'!$1:$5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'[12]'!$A$15</definedName>
    <definedName name="地区名称">'[13]封面'!$B$2:$B$6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'[14]调用表'!$B$3:$B$125</definedName>
    <definedName name="철구사업본부">#REF!</definedName>
    <definedName name="类型">#REF!</definedName>
    <definedName name="全额差额比例">'[15]C01-1'!#REF!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'[16]C01-1'!#REF!</definedName>
    <definedName name="位次d">'[17]四月份月报'!#REF!</definedName>
    <definedName name="五、农业生产资料价格总指数〈_〉">'[18]五、国内贸易'!$A$31</definedName>
    <definedName name="乡镇办">#REF!</definedName>
    <definedName name="性别">'[19]基础编码'!$H$2:$H$3</definedName>
    <definedName name="学历">'[19]基础编码'!$S$2:$S$9</definedName>
    <definedName name="支出">'[20]P1012001'!$A$6:$E$117</definedName>
  </definedNames>
  <calcPr fullCalcOnLoad="1"/>
</workbook>
</file>

<file path=xl/comments1.xml><?xml version="1.0" encoding="utf-8"?>
<comments xmlns="http://schemas.openxmlformats.org/spreadsheetml/2006/main">
  <authors>
    <author>周震乾</author>
  </authors>
  <commentList>
    <comment ref="E465" authorId="0">
      <text>
        <r>
          <rPr>
            <sz val="9"/>
            <rFont val="宋体"/>
            <family val="0"/>
          </rPr>
          <t>周震乾:
前四期租金65万、第五期租金34万、第六期租金32万、第七期租金48万</t>
        </r>
      </text>
    </comment>
    <comment ref="E467" authorId="0">
      <text>
        <r>
          <rPr>
            <sz val="9"/>
            <rFont val="宋体"/>
            <family val="0"/>
          </rPr>
          <t>周震乾:
双清2016年应上解335.27万</t>
        </r>
      </text>
    </comment>
    <comment ref="F465" authorId="0">
      <text>
        <r>
          <rPr>
            <sz val="9"/>
            <rFont val="宋体"/>
            <family val="0"/>
          </rPr>
          <t>周震乾:
前四期租金65万、第五期租金34万、第六期租金32万、第七期租金48万</t>
        </r>
      </text>
    </comment>
  </commentList>
</comments>
</file>

<file path=xl/sharedStrings.xml><?xml version="1.0" encoding="utf-8"?>
<sst xmlns="http://schemas.openxmlformats.org/spreadsheetml/2006/main" count="1652" uniqueCount="453">
  <si>
    <t>单位：万元</t>
  </si>
  <si>
    <t>支出</t>
  </si>
  <si>
    <t>上年
决算数</t>
  </si>
  <si>
    <t>预算数</t>
  </si>
  <si>
    <t>备注</t>
  </si>
  <si>
    <t>科目编码</t>
  </si>
  <si>
    <t>科目名称</t>
  </si>
  <si>
    <t>类</t>
  </si>
  <si>
    <t>款</t>
  </si>
  <si>
    <t>项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</si>
  <si>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</si>
  <si>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</si>
  <si>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</si>
  <si>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</si>
  <si>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</si>
  <si>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</si>
  <si>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</si>
  <si>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</si>
  <si>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</si>
  <si>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</si>
  <si>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</si>
  <si>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</si>
  <si>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</si>
  <si>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</si>
  <si>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</si>
  <si>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</si>
  <si>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</si>
  <si>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</si>
  <si>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</si>
  <si>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</si>
  <si>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>08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</si>
  <si>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</si>
  <si>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</si>
  <si>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</si>
  <si>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</si>
  <si>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</si>
  <si>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</si>
  <si>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>06</t>
  </si>
  <si>
    <t xml:space="preserve">    财政事务</t>
  </si>
  <si>
    <t xml:space="preserve">      财政国库业务</t>
  </si>
  <si>
    <t>07</t>
  </si>
  <si>
    <t xml:space="preserve">      信息化建设</t>
  </si>
  <si>
    <t xml:space="preserve">      其他财政事务支出</t>
  </si>
  <si>
    <t xml:space="preserve">    税收事务</t>
  </si>
  <si>
    <t xml:space="preserve">      协税护税</t>
  </si>
  <si>
    <t xml:space="preserve">      其他税收事务支出</t>
  </si>
  <si>
    <t xml:space="preserve">    审计事务</t>
  </si>
  <si>
    <t xml:space="preserve">      其他审计事务支出</t>
  </si>
  <si>
    <t>10</t>
  </si>
  <si>
    <t xml:space="preserve">    人力资源事务</t>
  </si>
  <si>
    <t xml:space="preserve">      引进人才费用</t>
  </si>
  <si>
    <t xml:space="preserve">      其他人力资源事务支出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</si>
  <si>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</si>
  <si>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</si>
  <si>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</si>
  <si>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</si>
  <si>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</si>
  <si>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</si>
  <si>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</si>
  <si>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</si>
  <si>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</si>
  <si>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</si>
  <si>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</si>
  <si>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</si>
  <si>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</si>
  <si>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</si>
  <si>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</si>
  <si>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</si>
  <si>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</si>
  <si>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</si>
  <si>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</si>
  <si>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</si>
  <si>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</si>
  <si>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</si>
  <si>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</si>
  <si>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</si>
  <si>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</si>
  <si>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>31</t>
  </si>
  <si>
    <t xml:space="preserve">    党委办公厅（室）及相关机构事务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</si>
  <si>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</si>
  <si>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</si>
  <si>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</si>
  <si>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</si>
  <si>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</si>
  <si>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</si>
  <si>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</si>
  <si>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</si>
  <si>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</si>
  <si>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</si>
  <si>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</si>
  <si>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</si>
  <si>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</si>
  <si>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</si>
  <si>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</si>
  <si>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</si>
  <si>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</si>
  <si>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</si>
  <si>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</si>
  <si>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</si>
  <si>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</si>
  <si>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</si>
  <si>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</si>
  <si>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</si>
  <si>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</si>
  <si>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</si>
  <si>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</si>
  <si>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禁毒管理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</si>
  <si>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</si>
  <si>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</si>
  <si>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</si>
  <si>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</si>
  <si>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</si>
  <si>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</si>
  <si>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</si>
  <si>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</si>
  <si>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</si>
  <si>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</si>
  <si>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</si>
  <si>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>09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</si>
  <si>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</si>
  <si>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</si>
  <si>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</si>
  <si>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</si>
  <si>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</si>
  <si>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</si>
  <si>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</si>
  <si>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</si>
  <si>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</si>
  <si>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</si>
  <si>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</si>
  <si>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</si>
  <si>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</si>
  <si>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</si>
  <si>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职业高中教育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</si>
  <si>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</si>
  <si>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</si>
  <si>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</si>
  <si>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</si>
  <si>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</si>
  <si>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</si>
  <si>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</si>
  <si>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</si>
  <si>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</si>
  <si>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</si>
  <si>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</si>
  <si>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</si>
  <si>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</si>
  <si>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</si>
  <si>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</si>
  <si>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</si>
  <si>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</si>
  <si>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</si>
  <si>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</si>
  <si>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</si>
  <si>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</si>
  <si>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</si>
  <si>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</si>
  <si>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</si>
  <si>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六、文化体育与传媒支出</t>
  </si>
  <si>
    <t xml:space="preserve">    文化</t>
  </si>
  <si>
    <t xml:space="preserve">      群众文化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</si>
  <si>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</si>
  <si>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</si>
  <si>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</si>
  <si>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</si>
  <si>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</si>
  <si>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</si>
  <si>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</si>
  <si>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</si>
  <si>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</si>
  <si>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</si>
  <si>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</si>
  <si>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</si>
  <si>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</si>
  <si>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</si>
  <si>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</si>
  <si>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</si>
  <si>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</si>
  <si>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</si>
  <si>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</si>
  <si>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</si>
  <si>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</si>
  <si>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</si>
  <si>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</si>
  <si>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</si>
  <si>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</si>
  <si>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</si>
  <si>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</si>
  <si>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</si>
  <si>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</si>
  <si>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</si>
  <si>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</si>
  <si>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</si>
  <si>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</si>
  <si>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</si>
  <si>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</si>
  <si>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</si>
  <si>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</si>
  <si>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</si>
  <si>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</si>
  <si>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</si>
  <si>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</si>
  <si>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</si>
  <si>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</si>
  <si>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</si>
  <si>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</si>
  <si>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</si>
  <si>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</si>
  <si>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</si>
  <si>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</si>
  <si>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残疾人就业和扶贫</t>
  </si>
  <si>
    <t xml:space="preserve">      其他残疾人事业支出</t>
  </si>
  <si>
    <t xml:space="preserve">    自然灾害生活救助</t>
  </si>
  <si>
    <t xml:space="preserve">      中央自然灾害生活补助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</si>
  <si>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</si>
  <si>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</si>
  <si>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</si>
  <si>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</si>
  <si>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</si>
  <si>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</si>
  <si>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</si>
  <si>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</si>
  <si>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>21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</si>
  <si>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</si>
  <si>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</si>
  <si>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</si>
  <si>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</si>
  <si>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</si>
  <si>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</si>
  <si>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</si>
  <si>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</si>
  <si>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</si>
  <si>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</si>
  <si>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</si>
  <si>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</si>
  <si>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</si>
  <si>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</si>
  <si>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</si>
  <si>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</si>
  <si>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210</t>
  </si>
  <si>
    <t>八、医疗卫生与计划生育支出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</si>
  <si>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</si>
  <si>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</si>
  <si>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</si>
  <si>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</si>
  <si>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</si>
  <si>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</si>
  <si>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</si>
  <si>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</si>
  <si>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</si>
  <si>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</si>
  <si>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</si>
  <si>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</si>
  <si>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</si>
  <si>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</si>
  <si>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</si>
  <si>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</si>
  <si>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>16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</si>
  <si>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</si>
  <si>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</si>
  <si>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</si>
  <si>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</si>
  <si>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</si>
  <si>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</si>
  <si>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</si>
  <si>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</si>
  <si>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</si>
  <si>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</si>
  <si>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</si>
  <si>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</si>
  <si>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12</t>
  </si>
  <si>
    <t xml:space="preserve">    财政对基本医疗保险基金的补助</t>
  </si>
  <si>
    <t xml:space="preserve">      财政对新型农村合作医疗基金的补助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</si>
  <si>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</si>
  <si>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</si>
  <si>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</si>
  <si>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</si>
  <si>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</si>
  <si>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</si>
  <si>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</si>
  <si>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211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</si>
  <si>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</si>
  <si>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</si>
  <si>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</si>
  <si>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</si>
  <si>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</si>
  <si>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</si>
  <si>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</si>
  <si>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</si>
  <si>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</si>
  <si>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</si>
  <si>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</si>
  <si>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</si>
  <si>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</si>
  <si>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</si>
  <si>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</si>
  <si>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</si>
  <si>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</si>
  <si>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</si>
  <si>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</si>
  <si>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</si>
  <si>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</si>
  <si>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</si>
  <si>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</si>
  <si>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</si>
  <si>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</si>
  <si>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</si>
  <si>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</si>
  <si>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</si>
  <si>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</si>
  <si>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</si>
  <si>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</si>
  <si>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</si>
  <si>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</si>
  <si>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</si>
  <si>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</si>
  <si>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</si>
  <si>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</si>
  <si>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</si>
  <si>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</si>
  <si>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</si>
  <si>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</si>
  <si>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</si>
  <si>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</si>
  <si>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</si>
  <si>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</si>
  <si>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</si>
  <si>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</si>
  <si>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</si>
  <si>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</si>
  <si>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</si>
  <si>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</si>
  <si>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</si>
  <si>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</si>
  <si>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</si>
  <si>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>22</t>
  </si>
  <si>
    <t xml:space="preserve">        水利安全监督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</si>
  <si>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</si>
  <si>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</si>
  <si>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</si>
  <si>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</si>
  <si>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</si>
  <si>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</si>
  <si>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</si>
  <si>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</si>
  <si>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</si>
  <si>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</si>
  <si>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</si>
  <si>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</si>
  <si>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</si>
  <si>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</si>
  <si>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</si>
  <si>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</si>
  <si>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</si>
  <si>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</si>
  <si>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</si>
  <si>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</si>
  <si>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</si>
  <si>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</si>
  <si>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</si>
  <si>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</si>
  <si>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</si>
  <si>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</si>
  <si>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</si>
  <si>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</si>
  <si>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</si>
  <si>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</si>
  <si>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</si>
  <si>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</si>
  <si>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工业和信息产业支持</t>
  </si>
  <si>
    <t xml:space="preserve">        行业监管(工业和信息产业监管)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</si>
  <si>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</si>
  <si>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</si>
  <si>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</si>
  <si>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其他安全生产监管支出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</si>
  <si>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</si>
  <si>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</si>
  <si>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</si>
  <si>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</si>
  <si>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</si>
  <si>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</si>
  <si>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</si>
  <si>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</si>
  <si>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</si>
  <si>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</si>
  <si>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</si>
  <si>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</si>
  <si>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</si>
  <si>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</si>
  <si>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</si>
  <si>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221</t>
  </si>
  <si>
    <t>十五、住房保障支出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</si>
  <si>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</si>
  <si>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</si>
  <si>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</si>
  <si>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</si>
  <si>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</si>
  <si>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</si>
  <si>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</si>
  <si>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</si>
  <si>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十六、粮油物资储备支出</t>
  </si>
  <si>
    <t xml:space="preserve">      粮油事务</t>
  </si>
  <si>
    <t xml:space="preserve">        粮食风险基金</t>
  </si>
  <si>
    <t xml:space="preserve">        其他粮油事务支出</t>
  </si>
  <si>
    <t>227</t>
  </si>
  <si>
    <t>十七、预备费</t>
  </si>
  <si>
    <t>229</t>
  </si>
  <si>
    <t>十八、其他支出</t>
  </si>
  <si>
    <t xml:space="preserve">        年初预留</t>
  </si>
  <si>
    <t xml:space="preserve">        其他支出</t>
  </si>
  <si>
    <t>232</t>
  </si>
  <si>
    <t>十九、债务付息支出</t>
  </si>
  <si>
    <t xml:space="preserve">      地方政府一般债务付息支出</t>
  </si>
  <si>
    <t xml:space="preserve">        地方政府一般债券付息支出</t>
  </si>
  <si>
    <t>区本级支出合计</t>
  </si>
  <si>
    <t>转移性支出</t>
  </si>
  <si>
    <t xml:space="preserve">  上解上级支出</t>
  </si>
  <si>
    <t xml:space="preserve">    体制上解支出</t>
  </si>
  <si>
    <t xml:space="preserve">    专项上解支出</t>
  </si>
  <si>
    <t>1、中央借款</t>
  </si>
  <si>
    <t>2、税务经费上划</t>
  </si>
  <si>
    <t>3、农业税价差上解</t>
  </si>
  <si>
    <t>4、乡镇财政管理经费上解</t>
  </si>
  <si>
    <t>5、省垫付粮食风险基金和新增粮食财务挂帐贴息上解</t>
  </si>
  <si>
    <t>6、2016年对口援疆援藏上解</t>
  </si>
  <si>
    <t>7、地方政府债券发行费扣缴</t>
  </si>
  <si>
    <t>8、2010年省体制改革基数上解</t>
  </si>
  <si>
    <t>9、定额对市上解</t>
  </si>
  <si>
    <t>1）上解畜牧事业发展资金</t>
  </si>
  <si>
    <t>2）驻京驻长办扣款</t>
  </si>
  <si>
    <t>3）人民内部防线经费上解</t>
  </si>
  <si>
    <t>4）送戏下乡</t>
  </si>
  <si>
    <t>5）强制戒毒经费上解</t>
  </si>
  <si>
    <t>6）市农村广播分局工作经费上解</t>
  </si>
  <si>
    <t>7）区环保上划上解</t>
  </si>
  <si>
    <t>8）区文化稽查机构经费上划上解</t>
  </si>
  <si>
    <t>9）新增电子监控点电信租金上解</t>
  </si>
  <si>
    <t>10、非定额对市上解</t>
  </si>
  <si>
    <t>1）财政部代理发行地方债本息上解</t>
  </si>
  <si>
    <t>2）治安电子防控系统建设资金上解</t>
  </si>
  <si>
    <t>3）协辅警专项上解</t>
  </si>
  <si>
    <t>4）吸毒人员强制收治专项经费上解</t>
  </si>
  <si>
    <t>5）美好社区资金上解</t>
  </si>
  <si>
    <t>6）2015年至2016年省级自发自还债券付息</t>
  </si>
  <si>
    <t>7）其他上解</t>
  </si>
  <si>
    <t xml:space="preserve">  调出资金</t>
  </si>
  <si>
    <t xml:space="preserve">    补充预算稳定调节基金</t>
  </si>
  <si>
    <t xml:space="preserve">    补充预算周转金</t>
  </si>
  <si>
    <t xml:space="preserve">    其他调出资金</t>
  </si>
  <si>
    <t xml:space="preserve">  结转下年支出</t>
  </si>
  <si>
    <t>支出总计</t>
  </si>
  <si>
    <r>
      <t xml:space="preserve">      财政对</t>
    </r>
    <r>
      <rPr>
        <sz val="10"/>
        <rFont val="仿宋_GB2312"/>
        <family val="3"/>
      </rPr>
      <t>城镇居民基本医疗保险基金的补助</t>
    </r>
  </si>
  <si>
    <t>双清区2017年区级一般公共预算支出表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</si>
</sst>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.00_);[Red]\(0.00\)"/>
    <numFmt numFmtId="178" formatCode="#,##0;\-#,##0;&quot;-&quot;"/>
    <numFmt numFmtId="179" formatCode="#,##0;\(#,##0\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_$_-;\-* #,##0_$_-;_-* &quot;-&quot;_$_-;_-@_-"/>
    <numFmt numFmtId="185" formatCode="_-* #,##0.00&quot;$&quot;_-;\-* #,##0.00&quot;$&quot;_-;_-* &quot;-&quot;??&quot;$&quot;_-;_-@_-"/>
    <numFmt numFmtId="186" formatCode="0;_琀"/>
    <numFmt numFmtId="187" formatCode="0.0"/>
    <numFmt numFmtId="188" formatCode="_-* #,##0.00_$_-;\-* #,##0.00_$_-;_-* &quot;-&quot;??_$_-;_-@_-"/>
    <numFmt numFmtId="189" formatCode="* #,##0;* \-#,##0;* &quot;-&quot;;@"/>
    <numFmt numFmtId="190" formatCode="yyyy&quot;年&quot;m&quot;月&quot;d&quot;日&quot;;@"/>
    <numFmt numFmtId="191" formatCode="0_ "/>
    <numFmt numFmtId="192" formatCode="_-* #,##0&quot;$&quot;_-;\-* #,##0&quot;$&quot;_-;_-* &quot;-&quot;&quot;$&quot;_-;_-@_-"/>
    <numFmt numFmtId="193" formatCode=";;"/>
    <numFmt numFmtId="194" formatCode="#,##0_ "/>
    <numFmt numFmtId="195" formatCode="#,##0.00_ "/>
    <numFmt numFmtId="196" formatCode="0.00;[Red]0.00"/>
    <numFmt numFmtId="197" formatCode="0.0_ "/>
    <numFmt numFmtId="198" formatCode="0.0%"/>
  </numFmts>
  <fonts count="59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8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b/>
      <sz val="8"/>
      <name val="宋体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8" fontId="8" fillId="0" borderId="0" applyFill="0" applyBorder="0" applyAlignment="0">
      <protection/>
    </xf>
    <xf numFmtId="0" fontId="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9" fontId="9" fillId="0" borderId="0">
      <alignment/>
      <protection/>
    </xf>
    <xf numFmtId="18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9" fillId="0" borderId="0">
      <alignment/>
      <protection/>
    </xf>
    <xf numFmtId="0" fontId="10" fillId="0" borderId="0" applyProtection="0">
      <alignment/>
    </xf>
    <xf numFmtId="183" fontId="9" fillId="0" borderId="0">
      <alignment/>
      <protection/>
    </xf>
    <xf numFmtId="2" fontId="10" fillId="0" borderId="0" applyProtection="0">
      <alignment/>
    </xf>
    <xf numFmtId="0" fontId="1" fillId="0" borderId="0">
      <alignment/>
      <protection/>
    </xf>
    <xf numFmtId="38" fontId="11" fillId="6" borderId="0" applyNumberFormat="0" applyBorder="0" applyAlignment="0" applyProtection="0"/>
    <xf numFmtId="0" fontId="12" fillId="0" borderId="2" applyNumberFormat="0" applyAlignment="0" applyProtection="0"/>
    <xf numFmtId="0" fontId="12" fillId="0" borderId="3">
      <alignment horizontal="left" vertical="center"/>
      <protection/>
    </xf>
    <xf numFmtId="0" fontId="13" fillId="0" borderId="0" applyProtection="0">
      <alignment/>
    </xf>
    <xf numFmtId="0" fontId="12" fillId="0" borderId="0" applyProtection="0">
      <alignment/>
    </xf>
    <xf numFmtId="10" fontId="11" fillId="2" borderId="1" applyNumberFormat="0" applyBorder="0" applyAlignment="0" applyProtection="0"/>
    <xf numFmtId="37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0" fillId="0" borderId="0" applyNumberFormat="0" applyFill="0" applyBorder="0" applyAlignment="0" applyProtection="0"/>
    <xf numFmtId="0" fontId="10" fillId="0" borderId="4" applyProtection="0">
      <alignment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>
      <alignment horizontal="distributed" vertical="center" wrapText="1"/>
      <protection/>
    </xf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191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90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  <xf numFmtId="18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10" borderId="0" applyNumberFormat="0" applyBorder="0" applyAlignment="0" applyProtection="0"/>
    <xf numFmtId="0" fontId="5" fillId="38" borderId="0" applyNumberFormat="0" applyBorder="0" applyAlignment="0" applyProtection="0"/>
    <xf numFmtId="0" fontId="47" fillId="8" borderId="0" applyNumberFormat="0" applyBorder="0" applyAlignment="0" applyProtection="0"/>
    <xf numFmtId="0" fontId="48" fillId="2" borderId="12" applyNumberFormat="0" applyAlignment="0" applyProtection="0"/>
    <xf numFmtId="0" fontId="49" fillId="3" borderId="9" applyNumberFormat="0" applyAlignment="0" applyProtection="0"/>
    <xf numFmtId="1" fontId="23" fillId="0" borderId="1">
      <alignment vertical="center"/>
      <protection locked="0"/>
    </xf>
    <xf numFmtId="0" fontId="50" fillId="0" borderId="0">
      <alignment/>
      <protection/>
    </xf>
    <xf numFmtId="187" fontId="23" fillId="0" borderId="1">
      <alignment vertical="center"/>
      <protection locked="0"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4" borderId="13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shrinkToFit="1"/>
    </xf>
    <xf numFmtId="49" fontId="52" fillId="0" borderId="1" xfId="0" applyNumberFormat="1" applyFont="1" applyFill="1" applyBorder="1" applyAlignment="1">
      <alignment horizontal="center" vertical="center"/>
    </xf>
    <xf numFmtId="49" fontId="52" fillId="0" borderId="1" xfId="1951" applyNumberFormat="1" applyFont="1" applyBorder="1" applyAlignment="1" applyProtection="1">
      <alignment horizontal="center" vertical="center" shrinkToFit="1"/>
      <protection locked="0"/>
    </xf>
    <xf numFmtId="0" fontId="53" fillId="0" borderId="1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 shrinkToFit="1"/>
    </xf>
    <xf numFmtId="0" fontId="52" fillId="0" borderId="1" xfId="0" applyFont="1" applyFill="1" applyBorder="1" applyAlignment="1">
      <alignment vertical="center"/>
    </xf>
    <xf numFmtId="191" fontId="52" fillId="0" borderId="1" xfId="0" applyNumberFormat="1" applyFont="1" applyFill="1" applyBorder="1" applyAlignment="1" applyProtection="1">
      <alignment horizontal="left" vertical="center" wrapText="1"/>
      <protection locked="0"/>
    </xf>
    <xf numFmtId="197" fontId="5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" xfId="0" applyFont="1" applyFill="1" applyBorder="1" applyAlignment="1">
      <alignment vertical="center" wrapText="1"/>
    </xf>
    <xf numFmtId="1" fontId="52" fillId="0" borderId="1" xfId="0" applyNumberFormat="1" applyFont="1" applyFill="1" applyBorder="1" applyAlignment="1" applyProtection="1">
      <alignment vertical="center"/>
      <protection locked="0"/>
    </xf>
    <xf numFmtId="0" fontId="52" fillId="0" borderId="1" xfId="0" applyNumberFormat="1" applyFont="1" applyFill="1" applyBorder="1" applyAlignment="1" applyProtection="1">
      <alignment vertical="center"/>
      <protection locked="0"/>
    </xf>
    <xf numFmtId="0" fontId="53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0" fontId="55" fillId="0" borderId="1" xfId="1951" applyFont="1" applyFill="1" applyBorder="1" applyAlignment="1" applyProtection="1">
      <alignment horizontal="center" vertical="center" wrapText="1" shrinkToFit="1"/>
      <protection locked="0"/>
    </xf>
    <xf numFmtId="3" fontId="55" fillId="0" borderId="1" xfId="0" applyNumberFormat="1" applyFont="1" applyFill="1" applyBorder="1" applyAlignment="1">
      <alignment vertical="center"/>
    </xf>
    <xf numFmtId="0" fontId="56" fillId="0" borderId="1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1" fontId="52" fillId="0" borderId="1" xfId="0" applyNumberFormat="1" applyFont="1" applyFill="1" applyBorder="1" applyAlignment="1" applyProtection="1">
      <alignment vertical="center" wrapText="1"/>
      <protection locked="0"/>
    </xf>
    <xf numFmtId="49" fontId="5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2" fillId="0" borderId="1" xfId="0" applyNumberFormat="1" applyFont="1" applyFill="1" applyBorder="1" applyAlignment="1" applyProtection="1">
      <alignment vertical="center"/>
      <protection/>
    </xf>
    <xf numFmtId="1" fontId="5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" xfId="1951" applyFont="1" applyBorder="1" applyAlignment="1">
      <alignment vertical="center" wrapText="1" shrinkToFit="1"/>
      <protection/>
    </xf>
    <xf numFmtId="3" fontId="52" fillId="0" borderId="1" xfId="0" applyNumberFormat="1" applyFont="1" applyFill="1" applyBorder="1" applyAlignment="1" applyProtection="1">
      <alignment vertical="center" wrapText="1"/>
      <protection/>
    </xf>
    <xf numFmtId="49" fontId="52" fillId="0" borderId="1" xfId="0" applyNumberFormat="1" applyFont="1" applyFill="1" applyBorder="1" applyAlignment="1" applyProtection="1">
      <alignment horizontal="center" vertical="center" wrapText="1"/>
      <protection/>
    </xf>
    <xf numFmtId="0" fontId="52" fillId="0" borderId="1" xfId="0" applyFont="1" applyFill="1" applyBorder="1" applyAlignment="1">
      <alignment horizontal="left" vertical="center" wrapText="1"/>
    </xf>
    <xf numFmtId="191" fontId="52" fillId="0" borderId="1" xfId="0" applyNumberFormat="1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left" vertical="center" wrapText="1" shrinkToFit="1"/>
    </xf>
    <xf numFmtId="0" fontId="52" fillId="0" borderId="1" xfId="1951" applyFont="1" applyBorder="1" applyAlignment="1">
      <alignment vertical="center" shrinkToFit="1"/>
      <protection/>
    </xf>
    <xf numFmtId="0" fontId="53" fillId="0" borderId="1" xfId="0" applyNumberFormat="1" applyFont="1" applyFill="1" applyBorder="1" applyAlignment="1">
      <alignment horizontal="center" vertical="center" wrapText="1" shrinkToFit="1"/>
    </xf>
    <xf numFmtId="3" fontId="52" fillId="0" borderId="1" xfId="0" applyNumberFormat="1" applyFont="1" applyFill="1" applyBorder="1" applyAlignment="1" applyProtection="1">
      <alignment vertical="center"/>
      <protection/>
    </xf>
    <xf numFmtId="49" fontId="52" fillId="0" borderId="1" xfId="0" applyNumberFormat="1" applyFont="1" applyFill="1" applyBorder="1" applyAlignment="1">
      <alignment horizontal="center" vertical="center" wrapText="1"/>
    </xf>
    <xf numFmtId="3" fontId="53" fillId="0" borderId="1" xfId="0" applyNumberFormat="1" applyFont="1" applyFill="1" applyBorder="1" applyAlignment="1" applyProtection="1">
      <alignment horizontal="center" vertical="center" shrinkToFit="1"/>
      <protection/>
    </xf>
    <xf numFmtId="191" fontId="52" fillId="0" borderId="1" xfId="0" applyNumberFormat="1" applyFont="1" applyFill="1" applyBorder="1" applyAlignment="1">
      <alignment horizontal="right" vertical="center"/>
    </xf>
    <xf numFmtId="1" fontId="55" fillId="0" borderId="1" xfId="0" applyNumberFormat="1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center" vertical="center" shrinkToFit="1"/>
    </xf>
    <xf numFmtId="49" fontId="52" fillId="0" borderId="1" xfId="0" applyNumberFormat="1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shrinkToFit="1"/>
    </xf>
    <xf numFmtId="49" fontId="52" fillId="0" borderId="1" xfId="1951" applyNumberFormat="1" applyFont="1" applyBorder="1" applyAlignment="1" applyProtection="1">
      <alignment horizontal="center" vertical="center" shrinkToFit="1"/>
      <protection locked="0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 shrinkToFit="1"/>
    </xf>
    <xf numFmtId="0" fontId="52" fillId="0" borderId="1" xfId="0" applyNumberFormat="1" applyFont="1" applyFill="1" applyBorder="1" applyAlignment="1">
      <alignment horizontal="center" vertical="center" shrinkToFit="1"/>
    </xf>
    <xf numFmtId="0" fontId="52" fillId="0" borderId="1" xfId="0" applyFont="1" applyFill="1" applyBorder="1" applyAlignment="1">
      <alignment horizontal="center" vertical="center"/>
    </xf>
  </cellXfs>
  <cellStyles count="3732">
    <cellStyle name="Normal" xfId="0"/>
    <cellStyle name=".ftr" xfId="15"/>
    <cellStyle name="?鹎%U龡&amp;H齲_x0001_C铣_x0014__x0007__x0001__x0001_" xfId="16"/>
    <cellStyle name="_2006－2009年结余结转情况" xfId="17"/>
    <cellStyle name="_ET_STYLE_NoName_00_" xfId="18"/>
    <cellStyle name="_ET_STYLE_NoName_00__2013年一般性转移支付指标对账0110" xfId="19"/>
    <cellStyle name="_ET_STYLE_NoName_00__2016年社会保险基金预算表" xfId="20"/>
    <cellStyle name="_ET_STYLE_NoName_00__双清2014年一般性转移支付对账表（1.16）" xfId="21"/>
    <cellStyle name="_ET_STYLE_NoName_00__双清区2013年一般转移支付" xfId="22"/>
    <cellStyle name="_ET_STYLE_NoName_00__双清区2014年一般性转移支付对账表（1.27）" xfId="23"/>
    <cellStyle name="_ET_STYLE_NoName_00__双清区2014年一般性转移支付对账表（2014.1.8）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Accent1" xfId="44"/>
    <cellStyle name="Accent1 - 20%" xfId="45"/>
    <cellStyle name="Accent1 - 40%" xfId="46"/>
    <cellStyle name="Accent1 - 60%" xfId="47"/>
    <cellStyle name="Accent1_2006年33甘肃" xfId="48"/>
    <cellStyle name="Accent2" xfId="49"/>
    <cellStyle name="Accent2 - 20%" xfId="50"/>
    <cellStyle name="Accent2 - 40%" xfId="51"/>
    <cellStyle name="Accent2 - 60%" xfId="52"/>
    <cellStyle name="Accent2_2006年33甘肃" xfId="53"/>
    <cellStyle name="Accent3" xfId="54"/>
    <cellStyle name="Accent3 - 20%" xfId="55"/>
    <cellStyle name="Accent3 - 40%" xfId="56"/>
    <cellStyle name="Accent3 - 60%" xfId="57"/>
    <cellStyle name="Accent3_2006年33甘肃" xfId="58"/>
    <cellStyle name="Accent4" xfId="59"/>
    <cellStyle name="Accent4 - 20%" xfId="60"/>
    <cellStyle name="Accent4 - 40%" xfId="61"/>
    <cellStyle name="Accent4 - 60%" xfId="62"/>
    <cellStyle name="Accent4_2015年部门预算编制表格（农财股）0215" xfId="63"/>
    <cellStyle name="Accent5" xfId="64"/>
    <cellStyle name="Accent5 - 20%" xfId="65"/>
    <cellStyle name="Accent5 - 40%" xfId="66"/>
    <cellStyle name="Accent5 - 60%" xfId="67"/>
    <cellStyle name="Accent5_2015年部门预算编制表格（农财股）0215" xfId="68"/>
    <cellStyle name="Accent6" xfId="69"/>
    <cellStyle name="Accent6 - 20%" xfId="70"/>
    <cellStyle name="Accent6 - 40%" xfId="71"/>
    <cellStyle name="Accent6 - 60%" xfId="72"/>
    <cellStyle name="Accent6_2006年33甘肃" xfId="73"/>
    <cellStyle name="Calc Currency (0)" xfId="74"/>
    <cellStyle name="ColLevel_0" xfId="75"/>
    <cellStyle name="Comma [0]" xfId="76"/>
    <cellStyle name="comma zerodec" xfId="77"/>
    <cellStyle name="Comma_1995" xfId="78"/>
    <cellStyle name="Currency [0]" xfId="79"/>
    <cellStyle name="Currency_1995" xfId="80"/>
    <cellStyle name="Currency1" xfId="81"/>
    <cellStyle name="Date" xfId="82"/>
    <cellStyle name="Dollar (zero dec)" xfId="83"/>
    <cellStyle name="Fixed" xfId="84"/>
    <cellStyle name="gcd" xfId="85"/>
    <cellStyle name="Grey" xfId="86"/>
    <cellStyle name="Header1" xfId="87"/>
    <cellStyle name="Header2" xfId="88"/>
    <cellStyle name="HEADING1" xfId="89"/>
    <cellStyle name="HEADING2" xfId="90"/>
    <cellStyle name="Input [yellow]" xfId="91"/>
    <cellStyle name="no dec" xfId="92"/>
    <cellStyle name="Norma,_laroux_4_营业在建 (2)_E21" xfId="93"/>
    <cellStyle name="Normal - Style1" xfId="94"/>
    <cellStyle name="Normal_#10-Headcount" xfId="95"/>
    <cellStyle name="Percent [2]" xfId="96"/>
    <cellStyle name="Percent_laroux" xfId="97"/>
    <cellStyle name="RowLevel_0" xfId="98"/>
    <cellStyle name="Total" xfId="99"/>
    <cellStyle name="Percent" xfId="100"/>
    <cellStyle name="百分比 2" xfId="101"/>
    <cellStyle name="百分比 3" xfId="102"/>
    <cellStyle name="百分比 4" xfId="103"/>
    <cellStyle name="百分比 5" xfId="104"/>
    <cellStyle name="标题" xfId="105"/>
    <cellStyle name="标题 1" xfId="106"/>
    <cellStyle name="标题 2" xfId="107"/>
    <cellStyle name="标题 3" xfId="108"/>
    <cellStyle name="标题 4" xfId="109"/>
    <cellStyle name="标题_2012年省市指标及上年结转支出拨付进度表" xfId="110"/>
    <cellStyle name="表标题" xfId="111"/>
    <cellStyle name="差" xfId="112"/>
    <cellStyle name="差_00省级(打印)" xfId="113"/>
    <cellStyle name="差_00省级(打印)_2015年部门预算编制表格（农财股）0215" xfId="114"/>
    <cellStyle name="差_00省级(打印)_2015年部门预算编制表格（农财股）0215_双清区2017年预算表格（含社保基金预算）" xfId="115"/>
    <cellStyle name="差_00省级(打印)_2015年部门预算编制表格（预算01-03表）（经建股）0215" xfId="116"/>
    <cellStyle name="差_00省级(打印)_2015年部门预算编制表格（预算01-03表）（经建股）0215_双清区2017年预算表格（含社保基金预算）" xfId="117"/>
    <cellStyle name="差_00省级(打印)_2015年部门预算编制表格（预算01-03表）（乡镇办）0215" xfId="118"/>
    <cellStyle name="差_00省级(打印)_2015年部门预算编制表格（预算01-03表）（乡镇办）0215_双清区2017年预算表格（含社保基金预算）" xfId="119"/>
    <cellStyle name="差_00省级(打印)_2015年部门预算编制表格0305" xfId="120"/>
    <cellStyle name="差_00省级(打印)_教科文2015年部门预算编制表格（预算01-03表）(教科文股)" xfId="121"/>
    <cellStyle name="差_00省级(打印)_教科文2015年部门预算编制表格（预算01-03表）(教科文股)_双清区2017年预算表格（含社保基金预算）" xfId="122"/>
    <cellStyle name="差_00省级(打印)_双清区2017年预算表格（含社保基金预算）" xfId="123"/>
    <cellStyle name="差_03昭通" xfId="124"/>
    <cellStyle name="差_03昭通_2015年部门预算编制表格（农财股）0215" xfId="125"/>
    <cellStyle name="差_03昭通_2015年部门预算编制表格（农财股）0215_双清区2017年预算表格（含社保基金预算）" xfId="126"/>
    <cellStyle name="差_03昭通_2015年部门预算编制表格（预算01-03表）（经建股）0215" xfId="127"/>
    <cellStyle name="差_03昭通_2015年部门预算编制表格（预算01-03表）（经建股）0215_双清区2017年预算表格（含社保基金预算）" xfId="128"/>
    <cellStyle name="差_03昭通_2015年部门预算编制表格（预算01-03表）（乡镇办）0215" xfId="129"/>
    <cellStyle name="差_03昭通_2015年部门预算编制表格（预算01-03表）（乡镇办）0215_双清区2017年预算表格（含社保基金预算）" xfId="130"/>
    <cellStyle name="差_03昭通_2015年部门预算编制表格0305" xfId="131"/>
    <cellStyle name="差_03昭通_教科文2015年部门预算编制表格（预算01-03表）(教科文股)" xfId="132"/>
    <cellStyle name="差_03昭通_教科文2015年部门预算编制表格（预算01-03表）(教科文股)_双清区2017年预算表格（含社保基金预算）" xfId="133"/>
    <cellStyle name="差_03昭通_双清区2017年预算表格（含社保基金预算）" xfId="134"/>
    <cellStyle name="差_0502通海县" xfId="135"/>
    <cellStyle name="差_0502通海县_2015年部门预算编制表格（农财股）0215" xfId="136"/>
    <cellStyle name="差_0502通海县_2015年部门预算编制表格（农财股）0215_双清区2017年预算表格（含社保基金预算）" xfId="137"/>
    <cellStyle name="差_0502通海县_2015年部门预算编制表格（预算01-03表）（经建股）0215" xfId="138"/>
    <cellStyle name="差_0502通海县_2015年部门预算编制表格（预算01-03表）（经建股）0215_双清区2017年预算表格（含社保基金预算）" xfId="139"/>
    <cellStyle name="差_0502通海县_2015年部门预算编制表格（预算01-03表）（乡镇办）0215" xfId="140"/>
    <cellStyle name="差_0502通海县_2015年部门预算编制表格（预算01-03表）（乡镇办）0215_双清区2017年预算表格（含社保基金预算）" xfId="141"/>
    <cellStyle name="差_0502通海县_2015年部门预算编制表格0305" xfId="142"/>
    <cellStyle name="差_0502通海县_教科文2015年部门预算编制表格（预算01-03表）(教科文股)" xfId="143"/>
    <cellStyle name="差_0502通海县_教科文2015年部门预算编制表格（预算01-03表）(教科文股)_双清区2017年预算表格（含社保基金预算）" xfId="144"/>
    <cellStyle name="差_0502通海县_双清区2017年预算表格（含社保基金预算）" xfId="145"/>
    <cellStyle name="差_05潍坊" xfId="146"/>
    <cellStyle name="差_05潍坊_2015年部门预算编制表格（农财股）0215" xfId="147"/>
    <cellStyle name="差_05潍坊_2015年部门预算编制表格（预算01-03表）（经建股）0215" xfId="148"/>
    <cellStyle name="差_05潍坊_2015年部门预算编制表格（预算01-03表）（乡镇办）0215" xfId="149"/>
    <cellStyle name="差_05潍坊_2015年部门预算编制表格0305" xfId="150"/>
    <cellStyle name="差_05潍坊_教科文2015年部门预算编制表格（预算01-03表）(教科文股)" xfId="151"/>
    <cellStyle name="差_0605石屏县" xfId="152"/>
    <cellStyle name="差_0605石屏县_2015年部门预算编制表格（农财股）0215" xfId="153"/>
    <cellStyle name="差_0605石屏县_2015年部门预算编制表格（农财股）0215_双清区2017年预算表格（含社保基金预算）" xfId="154"/>
    <cellStyle name="差_0605石屏县_2015年部门预算编制表格（预算01-03表）（经建股）0215" xfId="155"/>
    <cellStyle name="差_0605石屏县_2015年部门预算编制表格（预算01-03表）（经建股）0215_双清区2017年预算表格（含社保基金预算）" xfId="156"/>
    <cellStyle name="差_0605石屏县_2015年部门预算编制表格（预算01-03表）（乡镇办）0215" xfId="157"/>
    <cellStyle name="差_0605石屏县_2015年部门预算编制表格（预算01-03表）（乡镇办）0215_双清区2017年预算表格（含社保基金预算）" xfId="158"/>
    <cellStyle name="差_0605石屏县_2015年部门预算编制表格0305" xfId="159"/>
    <cellStyle name="差_0605石屏县_财力性转移支付2010年预算参考数" xfId="160"/>
    <cellStyle name="差_0605石屏县_财力性转移支付2010年预算参考数_2015年部门预算编制表格（农财股）0215" xfId="161"/>
    <cellStyle name="差_0605石屏县_财力性转移支付2010年预算参考数_2015年部门预算编制表格（农财股）0215_双清区2017年预算表格（含社保基金预算）" xfId="162"/>
    <cellStyle name="差_0605石屏县_财力性转移支付2010年预算参考数_2015年部门预算编制表格（预算01-03表）（经建股）0215" xfId="163"/>
    <cellStyle name="差_0605石屏县_财力性转移支付2010年预算参考数_2015年部门预算编制表格（预算01-03表）（经建股）0215_双清区2017年预算表格（含社保基金预算）" xfId="164"/>
    <cellStyle name="差_0605石屏县_财力性转移支付2010年预算参考数_2015年部门预算编制表格（预算01-03表）（乡镇办）0215" xfId="165"/>
    <cellStyle name="差_0605石屏县_财力性转移支付2010年预算参考数_2015年部门预算编制表格（预算01-03表）（乡镇办）0215_双清区2017年预算表格（含社保基金预算）" xfId="166"/>
    <cellStyle name="差_0605石屏县_财力性转移支付2010年预算参考数_2015年部门预算编制表格0305" xfId="167"/>
    <cellStyle name="差_0605石屏县_财力性转移支付2010年预算参考数_教科文2015年部门预算编制表格（预算01-03表）(教科文股)" xfId="168"/>
    <cellStyle name="差_0605石屏县_财力性转移支付2010年预算参考数_教科文2015年部门预算编制表格（预算01-03表）(教科文股)_双清区2017年预算表格（含社保基金预算）" xfId="169"/>
    <cellStyle name="差_0605石屏县_财力性转移支付2010年预算参考数_双清区2017年预算表格（含社保基金预算）" xfId="170"/>
    <cellStyle name="差_0605石屏县_教科文2015年部门预算编制表格（预算01-03表）(教科文股)" xfId="171"/>
    <cellStyle name="差_0605石屏县_教科文2015年部门预算编制表格（预算01-03表）(教科文股)_双清区2017年预算表格（含社保基金预算）" xfId="172"/>
    <cellStyle name="差_0605石屏县_双清区2017年预算表格（含社保基金预算）" xfId="173"/>
    <cellStyle name="差_07临沂" xfId="174"/>
    <cellStyle name="差_07临沂_2015年部门预算编制表格（农财股）0215" xfId="175"/>
    <cellStyle name="差_07临沂_2015年部门预算编制表格（农财股）0215_双清区2017年预算表格（含社保基金预算）" xfId="176"/>
    <cellStyle name="差_07临沂_2015年部门预算编制表格（预算01-03表）（经建股）0215" xfId="177"/>
    <cellStyle name="差_07临沂_2015年部门预算编制表格（预算01-03表）（经建股）0215_双清区2017年预算表格（含社保基金预算）" xfId="178"/>
    <cellStyle name="差_07临沂_2015年部门预算编制表格（预算01-03表）（乡镇办）0215" xfId="179"/>
    <cellStyle name="差_07临沂_2015年部门预算编制表格（预算01-03表）（乡镇办）0215_双清区2017年预算表格（含社保基金预算）" xfId="180"/>
    <cellStyle name="差_07临沂_2015年部门预算编制表格0305" xfId="181"/>
    <cellStyle name="差_07临沂_教科文2015年部门预算编制表格（预算01-03表）(教科文股)" xfId="182"/>
    <cellStyle name="差_07临沂_教科文2015年部门预算编制表格（预算01-03表）(教科文股)_双清区2017年预算表格（含社保基金预算）" xfId="183"/>
    <cellStyle name="差_07临沂_双清区2017年预算表格（含社保基金预算）" xfId="184"/>
    <cellStyle name="差_09黑龙江" xfId="185"/>
    <cellStyle name="差_09黑龙江_2015年部门预算编制表格（农财股）0215" xfId="186"/>
    <cellStyle name="差_09黑龙江_2015年部门预算编制表格（农财股）0215_双清区2017年预算表格（含社保基金预算）" xfId="187"/>
    <cellStyle name="差_09黑龙江_2015年部门预算编制表格（预算01-03表）（经建股）0215" xfId="188"/>
    <cellStyle name="差_09黑龙江_2015年部门预算编制表格（预算01-03表）（经建股）0215_双清区2017年预算表格（含社保基金预算）" xfId="189"/>
    <cellStyle name="差_09黑龙江_2015年部门预算编制表格（预算01-03表）（乡镇办）0215" xfId="190"/>
    <cellStyle name="差_09黑龙江_2015年部门预算编制表格（预算01-03表）（乡镇办）0215_双清区2017年预算表格（含社保基金预算）" xfId="191"/>
    <cellStyle name="差_09黑龙江_2015年部门预算编制表格0305" xfId="192"/>
    <cellStyle name="差_09黑龙江_财力性转移支付2010年预算参考数" xfId="193"/>
    <cellStyle name="差_09黑龙江_财力性转移支付2010年预算参考数_2015年部门预算编制表格（农财股）0215" xfId="194"/>
    <cellStyle name="差_09黑龙江_财力性转移支付2010年预算参考数_2015年部门预算编制表格（农财股）0215_双清区2017年预算表格（含社保基金预算）" xfId="195"/>
    <cellStyle name="差_09黑龙江_财力性转移支付2010年预算参考数_2015年部门预算编制表格（预算01-03表）（经建股）0215" xfId="196"/>
    <cellStyle name="差_09黑龙江_财力性转移支付2010年预算参考数_2015年部门预算编制表格（预算01-03表）（经建股）0215_双清区2017年预算表格（含社保基金预算）" xfId="197"/>
    <cellStyle name="差_09黑龙江_财力性转移支付2010年预算参考数_2015年部门预算编制表格（预算01-03表）（乡镇办）0215" xfId="198"/>
    <cellStyle name="差_09黑龙江_财力性转移支付2010年预算参考数_2015年部门预算编制表格（预算01-03表）（乡镇办）0215_双清区2017年预算表格（含社保基金预算）" xfId="199"/>
    <cellStyle name="差_09黑龙江_财力性转移支付2010年预算参考数_2015年部门预算编制表格0305" xfId="200"/>
    <cellStyle name="差_09黑龙江_财力性转移支付2010年预算参考数_教科文2015年部门预算编制表格（预算01-03表）(教科文股)" xfId="201"/>
    <cellStyle name="差_09黑龙江_财力性转移支付2010年预算参考数_教科文2015年部门预算编制表格（预算01-03表）(教科文股)_双清区2017年预算表格（含社保基金预算）" xfId="202"/>
    <cellStyle name="差_09黑龙江_财力性转移支付2010年预算参考数_双清区2017年预算表格（含社保基金预算）" xfId="203"/>
    <cellStyle name="差_09黑龙江_教科文2015年部门预算编制表格（预算01-03表）(教科文股)" xfId="204"/>
    <cellStyle name="差_09黑龙江_教科文2015年部门预算编制表格（预算01-03表）(教科文股)_双清区2017年预算表格（含社保基金预算）" xfId="205"/>
    <cellStyle name="差_09黑龙江_双清区2017年预算表格（含社保基金预算）" xfId="206"/>
    <cellStyle name="差_1" xfId="207"/>
    <cellStyle name="差_1_2015年部门预算编制表格（农财股）0215" xfId="208"/>
    <cellStyle name="差_1_2015年部门预算编制表格（农财股）0215_双清区2017年预算表格（含社保基金预算）" xfId="209"/>
    <cellStyle name="差_1_2015年部门预算编制表格（预算01-03表）（经建股）0215" xfId="210"/>
    <cellStyle name="差_1_2015年部门预算编制表格（预算01-03表）（经建股）0215_双清区2017年预算表格（含社保基金预算）" xfId="211"/>
    <cellStyle name="差_1_2015年部门预算编制表格（预算01-03表）（乡镇办）0215" xfId="212"/>
    <cellStyle name="差_1_2015年部门预算编制表格（预算01-03表）（乡镇办）0215_双清区2017年预算表格（含社保基金预算）" xfId="213"/>
    <cellStyle name="差_1_2015年部门预算编制表格0305" xfId="214"/>
    <cellStyle name="差_1_财力性转移支付2010年预算参考数" xfId="215"/>
    <cellStyle name="差_1_财力性转移支付2010年预算参考数_2015年部门预算编制表格（农财股）0215" xfId="216"/>
    <cellStyle name="差_1_财力性转移支付2010年预算参考数_2015年部门预算编制表格（农财股）0215_双清区2017年预算表格（含社保基金预算）" xfId="217"/>
    <cellStyle name="差_1_财力性转移支付2010年预算参考数_2015年部门预算编制表格（预算01-03表）（经建股）0215" xfId="218"/>
    <cellStyle name="差_1_财力性转移支付2010年预算参考数_2015年部门预算编制表格（预算01-03表）（经建股）0215_双清区2017年预算表格（含社保基金预算）" xfId="219"/>
    <cellStyle name="差_1_财力性转移支付2010年预算参考数_2015年部门预算编制表格（预算01-03表）（乡镇办）0215" xfId="220"/>
    <cellStyle name="差_1_财力性转移支付2010年预算参考数_2015年部门预算编制表格0305" xfId="221"/>
    <cellStyle name="差_1_财力性转移支付2010年预算参考数_教科文2015年部门预算编制表格（预算01-03表）(教科文股)" xfId="222"/>
    <cellStyle name="差_1_财力性转移支付2010年预算参考数_双清区2017年预算表格（含社保基金预算）" xfId="223"/>
    <cellStyle name="差_1_教科文2015年部门预算编制表格（预算01-03表）(教科文股)" xfId="224"/>
    <cellStyle name="差_1_双清区2017年预算表格（含社保基金预算）" xfId="225"/>
    <cellStyle name="差_1110洱源县" xfId="226"/>
    <cellStyle name="差_1110洱源县_2015年部门预算编制表格（农财股）0215" xfId="227"/>
    <cellStyle name="差_1110洱源县_2015年部门预算编制表格（预算01-03表）（经建股）0215" xfId="228"/>
    <cellStyle name="差_1110洱源县_2015年部门预算编制表格（预算01-03表）（乡镇办）0215" xfId="229"/>
    <cellStyle name="差_1110洱源县_2015年部门预算编制表格0305" xfId="230"/>
    <cellStyle name="差_1110洱源县_财力性转移支付2010年预算参考数" xfId="231"/>
    <cellStyle name="差_1110洱源县_财力性转移支付2010年预算参考数_2015年部门预算编制表格（农财股）0215" xfId="232"/>
    <cellStyle name="差_1110洱源县_财力性转移支付2010年预算参考数_2015年部门预算编制表格（预算01-03表）（经建股）0215" xfId="233"/>
    <cellStyle name="差_1110洱源县_财力性转移支付2010年预算参考数_2015年部门预算编制表格（预算01-03表）（乡镇办）0215" xfId="234"/>
    <cellStyle name="差_1110洱源县_财力性转移支付2010年预算参考数_2015年部门预算编制表格0305" xfId="235"/>
    <cellStyle name="差_1110洱源县_财力性转移支付2010年预算参考数_教科文2015年部门预算编制表格（预算01-03表）(教科文股)" xfId="236"/>
    <cellStyle name="差_1110洱源县_教科文2015年部门预算编制表格（预算01-03表）(教科文股)" xfId="237"/>
    <cellStyle name="差_11大理" xfId="238"/>
    <cellStyle name="差_11大理_2015年部门预算编制表格（农财股）0215" xfId="239"/>
    <cellStyle name="差_11大理_2015年部门预算编制表格（预算01-03表）（经建股）0215" xfId="240"/>
    <cellStyle name="差_11大理_2015年部门预算编制表格（预算01-03表）（乡镇办）0215" xfId="241"/>
    <cellStyle name="差_11大理_2015年部门预算编制表格0305" xfId="242"/>
    <cellStyle name="差_11大理_财力性转移支付2010年预算参考数" xfId="243"/>
    <cellStyle name="差_11大理_财力性转移支付2010年预算参考数_2015年部门预算编制表格（农财股）0215" xfId="244"/>
    <cellStyle name="差_11大理_财力性转移支付2010年预算参考数_2015年部门预算编制表格（预算01-03表）（经建股）0215" xfId="245"/>
    <cellStyle name="差_11大理_财力性转移支付2010年预算参考数_2015年部门预算编制表格（预算01-03表）（乡镇办）0215" xfId="246"/>
    <cellStyle name="差_11大理_财力性转移支付2010年预算参考数_2015年部门预算编制表格0305" xfId="247"/>
    <cellStyle name="差_11大理_财力性转移支付2010年预算参考数_教科文2015年部门预算编制表格（预算01-03表）(教科文股)" xfId="248"/>
    <cellStyle name="差_11大理_教科文2015年部门预算编制表格（预算01-03表）(教科文股)" xfId="249"/>
    <cellStyle name="差_12滨州" xfId="250"/>
    <cellStyle name="差_12滨州_2015年部门预算编制表格（农财股）0215" xfId="251"/>
    <cellStyle name="差_12滨州_2015年部门预算编制表格（预算01-03表）（经建股）0215" xfId="252"/>
    <cellStyle name="差_12滨州_2015年部门预算编制表格（预算01-03表）（乡镇办）0215" xfId="253"/>
    <cellStyle name="差_12滨州_2015年部门预算编制表格0305" xfId="254"/>
    <cellStyle name="差_12滨州_财力性转移支付2010年预算参考数" xfId="255"/>
    <cellStyle name="差_12滨州_财力性转移支付2010年预算参考数_2015年部门预算编制表格（农财股）0215" xfId="256"/>
    <cellStyle name="差_12滨州_财力性转移支付2010年预算参考数_2015年部门预算编制表格（预算01-03表）（经建股）0215" xfId="257"/>
    <cellStyle name="差_12滨州_财力性转移支付2010年预算参考数_2015年部门预算编制表格（预算01-03表）（乡镇办）0215" xfId="258"/>
    <cellStyle name="差_12滨州_财力性转移支付2010年预算参考数_2015年部门预算编制表格0305" xfId="259"/>
    <cellStyle name="差_12滨州_财力性转移支付2010年预算参考数_教科文2015年部门预算编制表格（预算01-03表）(教科文股)" xfId="260"/>
    <cellStyle name="差_12滨州_教科文2015年部门预算编制表格（预算01-03表）(教科文股)" xfId="261"/>
    <cellStyle name="差_14安徽" xfId="262"/>
    <cellStyle name="差_14安徽_2015年部门预算编制表格（农财股）0215" xfId="263"/>
    <cellStyle name="差_14安徽_2015年部门预算编制表格（预算01-03表）（经建股）0215" xfId="264"/>
    <cellStyle name="差_14安徽_2015年部门预算编制表格（预算01-03表）（乡镇办）0215" xfId="265"/>
    <cellStyle name="差_14安徽_2015年部门预算编制表格0305" xfId="266"/>
    <cellStyle name="差_14安徽_财力性转移支付2010年预算参考数" xfId="267"/>
    <cellStyle name="差_14安徽_财力性转移支付2010年预算参考数_2015年部门预算编制表格（农财股）0215" xfId="268"/>
    <cellStyle name="差_14安徽_财力性转移支付2010年预算参考数_2015年部门预算编制表格（预算01-03表）（经建股）0215" xfId="269"/>
    <cellStyle name="差_14安徽_财力性转移支付2010年预算参考数_2015年部门预算编制表格（预算01-03表）（乡镇办）0215" xfId="270"/>
    <cellStyle name="差_14安徽_财力性转移支付2010年预算参考数_2015年部门预算编制表格0305" xfId="271"/>
    <cellStyle name="差_14安徽_财力性转移支付2010年预算参考数_教科文2015年部门预算编制表格（预算01-03表）(教科文股)" xfId="272"/>
    <cellStyle name="差_14安徽_教科文2015年部门预算编制表格（预算01-03表）(教科文股)" xfId="273"/>
    <cellStyle name="差_2" xfId="274"/>
    <cellStyle name="差_2_2015年部门预算编制表格（农财股）0215" xfId="275"/>
    <cellStyle name="差_2_2015年部门预算编制表格（预算01-03表）（经建股）0215" xfId="276"/>
    <cellStyle name="差_2_2015年部门预算编制表格（预算01-03表）（乡镇办）0215" xfId="277"/>
    <cellStyle name="差_2_2015年部门预算编制表格0305" xfId="278"/>
    <cellStyle name="差_2_财力性转移支付2010年预算参考数" xfId="279"/>
    <cellStyle name="差_2_财力性转移支付2010年预算参考数_2015年部门预算编制表格（农财股）0215" xfId="280"/>
    <cellStyle name="差_2_财力性转移支付2010年预算参考数_2015年部门预算编制表格（预算01-03表）（经建股）0215" xfId="281"/>
    <cellStyle name="差_2_财力性转移支付2010年预算参考数_2015年部门预算编制表格（预算01-03表）（乡镇办）0215" xfId="282"/>
    <cellStyle name="差_2_财力性转移支付2010年预算参考数_2015年部门预算编制表格0305" xfId="283"/>
    <cellStyle name="差_2_财力性转移支付2010年预算参考数_教科文2015年部门预算编制表格（预算01-03表）(教科文股)" xfId="284"/>
    <cellStyle name="差_2_教科文2015年部门预算编制表格（预算01-03表）(教科文股)" xfId="285"/>
    <cellStyle name="差_2006年22湖南" xfId="286"/>
    <cellStyle name="差_2006年22湖南_2015年部门预算编制表格（农财股）0215" xfId="287"/>
    <cellStyle name="差_2006年22湖南_2015年部门预算编制表格（预算01-03表）（经建股）0215" xfId="288"/>
    <cellStyle name="差_2006年22湖南_2015年部门预算编制表格（预算01-03表）（乡镇办）0215" xfId="289"/>
    <cellStyle name="差_2006年22湖南_2015年部门预算编制表格0305" xfId="290"/>
    <cellStyle name="差_2006年22湖南_财力性转移支付2010年预算参考数" xfId="291"/>
    <cellStyle name="差_2006年22湖南_财力性转移支付2010年预算参考数_2015年部门预算编制表格（农财股）0215" xfId="292"/>
    <cellStyle name="差_2006年22湖南_财力性转移支付2010年预算参考数_2015年部门预算编制表格（预算01-03表）（经建股）0215" xfId="293"/>
    <cellStyle name="差_2006年22湖南_财力性转移支付2010年预算参考数_2015年部门预算编制表格（预算01-03表）（乡镇办）0215" xfId="294"/>
    <cellStyle name="差_2006年22湖南_财力性转移支付2010年预算参考数_2015年部门预算编制表格0305" xfId="295"/>
    <cellStyle name="差_2006年22湖南_财力性转移支付2010年预算参考数_教科文2015年部门预算编制表格（预算01-03表）(教科文股)" xfId="296"/>
    <cellStyle name="差_2006年22湖南_教科文2015年部门预算编制表格（预算01-03表）(教科文股)" xfId="297"/>
    <cellStyle name="差_2006年27重庆" xfId="298"/>
    <cellStyle name="差_2006年27重庆_2015年部门预算编制表格（农财股）0215" xfId="299"/>
    <cellStyle name="差_2006年27重庆_2015年部门预算编制表格（预算01-03表）（经建股）0215" xfId="300"/>
    <cellStyle name="差_2006年27重庆_2015年部门预算编制表格（预算01-03表）（乡镇办）0215" xfId="301"/>
    <cellStyle name="差_2006年27重庆_2015年部门预算编制表格0305" xfId="302"/>
    <cellStyle name="差_2006年27重庆_财力性转移支付2010年预算参考数" xfId="303"/>
    <cellStyle name="差_2006年27重庆_财力性转移支付2010年预算参考数_2015年部门预算编制表格（农财股）0215" xfId="304"/>
    <cellStyle name="差_2006年27重庆_财力性转移支付2010年预算参考数_2015年部门预算编制表格（预算01-03表）（经建股）0215" xfId="305"/>
    <cellStyle name="差_2006年27重庆_财力性转移支付2010年预算参考数_2015年部门预算编制表格（预算01-03表）（乡镇办）0215" xfId="306"/>
    <cellStyle name="差_2006年27重庆_财力性转移支付2010年预算参考数_2015年部门预算编制表格0305" xfId="307"/>
    <cellStyle name="差_2006年27重庆_财力性转移支付2010年预算参考数_教科文2015年部门预算编制表格（预算01-03表）(教科文股)" xfId="308"/>
    <cellStyle name="差_2006年27重庆_教科文2015年部门预算编制表格（预算01-03表）(教科文股)" xfId="309"/>
    <cellStyle name="差_2006年28四川" xfId="310"/>
    <cellStyle name="差_2006年28四川_2015年部门预算编制表格（农财股）0215" xfId="311"/>
    <cellStyle name="差_2006年28四川_2015年部门预算编制表格（预算01-03表）（经建股）0215" xfId="312"/>
    <cellStyle name="差_2006年28四川_2015年部门预算编制表格（预算01-03表）（乡镇办）0215" xfId="313"/>
    <cellStyle name="差_2006年28四川_2015年部门预算编制表格0305" xfId="314"/>
    <cellStyle name="差_2006年28四川_财力性转移支付2010年预算参考数" xfId="315"/>
    <cellStyle name="差_2006年28四川_财力性转移支付2010年预算参考数_2015年部门预算编制表格（农财股）0215" xfId="316"/>
    <cellStyle name="差_2006年28四川_财力性转移支付2010年预算参考数_2015年部门预算编制表格（预算01-03表）（经建股）0215" xfId="317"/>
    <cellStyle name="差_2006年28四川_财力性转移支付2010年预算参考数_2015年部门预算编制表格（预算01-03表）（乡镇办）0215" xfId="318"/>
    <cellStyle name="差_2006年28四川_财力性转移支付2010年预算参考数_2015年部门预算编制表格0305" xfId="319"/>
    <cellStyle name="差_2006年28四川_财力性转移支付2010年预算参考数_教科文2015年部门预算编制表格（预算01-03表）(教科文股)" xfId="320"/>
    <cellStyle name="差_2006年28四川_教科文2015年部门预算编制表格（预算01-03表）(教科文股)" xfId="321"/>
    <cellStyle name="差_2006年30云南" xfId="322"/>
    <cellStyle name="差_2006年30云南_2015年部门预算编制表格（农财股）0215" xfId="323"/>
    <cellStyle name="差_2006年30云南_2015年部门预算编制表格（预算01-03表）（经建股）0215" xfId="324"/>
    <cellStyle name="差_2006年30云南_2015年部门预算编制表格（预算01-03表）（乡镇办）0215" xfId="325"/>
    <cellStyle name="差_2006年30云南_2015年部门预算编制表格0305" xfId="326"/>
    <cellStyle name="差_2006年30云南_教科文2015年部门预算编制表格（预算01-03表）(教科文股)" xfId="327"/>
    <cellStyle name="差_2006年33甘肃" xfId="328"/>
    <cellStyle name="差_2006年33甘肃_2015年部门预算编制表格（农财股）0215" xfId="329"/>
    <cellStyle name="差_2006年33甘肃_2015年部门预算编制表格（预算01-03表）（经建股）0215" xfId="330"/>
    <cellStyle name="差_2006年33甘肃_2015年部门预算编制表格（预算01-03表）（乡镇办）0215" xfId="331"/>
    <cellStyle name="差_2006年33甘肃_2015年部门预算编制表格0305" xfId="332"/>
    <cellStyle name="差_2006年33甘肃_教科文2015年部门预算编制表格（预算01-03表）(教科文股)" xfId="333"/>
    <cellStyle name="差_2006年34青海" xfId="334"/>
    <cellStyle name="差_2006年34青海_2015年部门预算编制表格（农财股）0215" xfId="335"/>
    <cellStyle name="差_2006年34青海_2015年部门预算编制表格（预算01-03表）（经建股）0215" xfId="336"/>
    <cellStyle name="差_2006年34青海_2015年部门预算编制表格（预算01-03表）（乡镇办）0215" xfId="337"/>
    <cellStyle name="差_2006年34青海_2015年部门预算编制表格0305" xfId="338"/>
    <cellStyle name="差_2006年34青海_财力性转移支付2010年预算参考数" xfId="339"/>
    <cellStyle name="差_2006年34青海_财力性转移支付2010年预算参考数_2015年部门预算编制表格（农财股）0215" xfId="340"/>
    <cellStyle name="差_2006年34青海_财力性转移支付2010年预算参考数_2015年部门预算编制表格（预算01-03表）（经建股）0215" xfId="341"/>
    <cellStyle name="差_2006年34青海_财力性转移支付2010年预算参考数_2015年部门预算编制表格（预算01-03表）（乡镇办）0215" xfId="342"/>
    <cellStyle name="差_2006年34青海_财力性转移支付2010年预算参考数_2015年部门预算编制表格0305" xfId="343"/>
    <cellStyle name="差_2006年34青海_财力性转移支付2010年预算参考数_教科文2015年部门预算编制表格（预算01-03表）(教科文股)" xfId="344"/>
    <cellStyle name="差_2006年34青海_教科文2015年部门预算编制表格（预算01-03表）(教科文股)" xfId="345"/>
    <cellStyle name="差_2006年全省财力计算表（中央、决算）" xfId="346"/>
    <cellStyle name="差_2006年全省财力计算表（中央、决算）_2015年部门预算编制表格（农财股）0215" xfId="347"/>
    <cellStyle name="差_2006年全省财力计算表（中央、决算）_2015年部门预算编制表格（预算01-03表）（经建股）0215" xfId="348"/>
    <cellStyle name="差_2006年全省财力计算表（中央、决算）_2015年部门预算编制表格（预算01-03表）（乡镇办）0215" xfId="349"/>
    <cellStyle name="差_2006年全省财力计算表（中央、决算）_2015年部门预算编制表格0305" xfId="350"/>
    <cellStyle name="差_2006年全省财力计算表（中央、决算）_教科文2015年部门预算编制表格（预算01-03表）(教科文股)" xfId="351"/>
    <cellStyle name="差_2006年水利统计指标统计表" xfId="352"/>
    <cellStyle name="差_2006年水利统计指标统计表_2015年部门预算编制表格（农财股）0215" xfId="353"/>
    <cellStyle name="差_2006年水利统计指标统计表_2015年部门预算编制表格（预算01-03表）（经建股）0215" xfId="354"/>
    <cellStyle name="差_2006年水利统计指标统计表_2015年部门预算编制表格（预算01-03表）（乡镇办）0215" xfId="355"/>
    <cellStyle name="差_2006年水利统计指标统计表_2015年部门预算编制表格0305" xfId="356"/>
    <cellStyle name="差_2006年水利统计指标统计表_财力性转移支付2010年预算参考数" xfId="357"/>
    <cellStyle name="差_2006年水利统计指标统计表_财力性转移支付2010年预算参考数_2015年部门预算编制表格（农财股）0215" xfId="358"/>
    <cellStyle name="差_2006年水利统计指标统计表_财力性转移支付2010年预算参考数_2015年部门预算编制表格（预算01-03表）（经建股）0215" xfId="359"/>
    <cellStyle name="差_2006年水利统计指标统计表_财力性转移支付2010年预算参考数_2015年部门预算编制表格（预算01-03表）（乡镇办）0215" xfId="360"/>
    <cellStyle name="差_2006年水利统计指标统计表_财力性转移支付2010年预算参考数_2015年部门预算编制表格0305" xfId="361"/>
    <cellStyle name="差_2006年水利统计指标统计表_财力性转移支付2010年预算参考数_教科文2015年部门预算编制表格（预算01-03表）(教科文股)" xfId="362"/>
    <cellStyle name="差_2006年水利统计指标统计表_教科文2015年部门预算编制表格（预算01-03表）(教科文股)" xfId="363"/>
    <cellStyle name="差_2007年收支情况及2008年收支预计表(汇总表)" xfId="364"/>
    <cellStyle name="差_2007年收支情况及2008年收支预计表(汇总表)_2015年部门预算编制表格（农财股）0215" xfId="365"/>
    <cellStyle name="差_2007年收支情况及2008年收支预计表(汇总表)_2015年部门预算编制表格（预算01-03表）（经建股）0215" xfId="366"/>
    <cellStyle name="差_2007年收支情况及2008年收支预计表(汇总表)_2015年部门预算编制表格（预算01-03表）（乡镇办）0215" xfId="367"/>
    <cellStyle name="差_2007年收支情况及2008年收支预计表(汇总表)_2015年部门预算编制表格0305" xfId="368"/>
    <cellStyle name="差_2007年收支情况及2008年收支预计表(汇总表)_财力性转移支付2010年预算参考数" xfId="369"/>
    <cellStyle name="差_2007年收支情况及2008年收支预计表(汇总表)_财力性转移支付2010年预算参考数_2015年部门预算编制表格（农财股）0215" xfId="370"/>
    <cellStyle name="差_2007年收支情况及2008年收支预计表(汇总表)_财力性转移支付2010年预算参考数_2015年部门预算编制表格（预算01-03表）（经建股）0215" xfId="371"/>
    <cellStyle name="差_2007年收支情况及2008年收支预计表(汇总表)_财力性转移支付2010年预算参考数_2015年部门预算编制表格（预算01-03表）（乡镇办）0215" xfId="372"/>
    <cellStyle name="差_2007年收支情况及2008年收支预计表(汇总表)_财力性转移支付2010年预算参考数_2015年部门预算编制表格0305" xfId="373"/>
    <cellStyle name="差_2007年收支情况及2008年收支预计表(汇总表)_财力性转移支付2010年预算参考数_教科文2015年部门预算编制表格（预算01-03表）(教科文股)" xfId="374"/>
    <cellStyle name="差_2007年收支情况及2008年收支预计表(汇总表)_教科文2015年部门预算编制表格（预算01-03表）(教科文股)" xfId="375"/>
    <cellStyle name="差_2007年一般预算支出剔除" xfId="376"/>
    <cellStyle name="差_2007年一般预算支出剔除_2015年部门预算编制表格（农财股）0215" xfId="377"/>
    <cellStyle name="差_2007年一般预算支出剔除_2015年部门预算编制表格（预算01-03表）（经建股）0215" xfId="378"/>
    <cellStyle name="差_2007年一般预算支出剔除_2015年部门预算编制表格（预算01-03表）（乡镇办）0215" xfId="379"/>
    <cellStyle name="差_2007年一般预算支出剔除_2015年部门预算编制表格0305" xfId="380"/>
    <cellStyle name="差_2007年一般预算支出剔除_财力性转移支付2010年预算参考数" xfId="381"/>
    <cellStyle name="差_2007年一般预算支出剔除_财力性转移支付2010年预算参考数_2015年部门预算编制表格（农财股）0215" xfId="382"/>
    <cellStyle name="差_2007年一般预算支出剔除_财力性转移支付2010年预算参考数_2015年部门预算编制表格（预算01-03表）（经建股）0215" xfId="383"/>
    <cellStyle name="差_2007年一般预算支出剔除_财力性转移支付2010年预算参考数_2015年部门预算编制表格（预算01-03表）（乡镇办）0215" xfId="384"/>
    <cellStyle name="差_2007年一般预算支出剔除_财力性转移支付2010年预算参考数_2015年部门预算编制表格0305" xfId="385"/>
    <cellStyle name="差_2007年一般预算支出剔除_财力性转移支付2010年预算参考数_教科文2015年部门预算编制表格（预算01-03表）(教科文股)" xfId="386"/>
    <cellStyle name="差_2007年一般预算支出剔除_教科文2015年部门预算编制表格（预算01-03表）(教科文股)" xfId="387"/>
    <cellStyle name="差_2007一般预算支出口径剔除表" xfId="388"/>
    <cellStyle name="差_2007一般预算支出口径剔除表_2015年部门预算编制表格（农财股）0215" xfId="389"/>
    <cellStyle name="差_2007一般预算支出口径剔除表_2015年部门预算编制表格（预算01-03表）（经建股）0215" xfId="390"/>
    <cellStyle name="差_2007一般预算支出口径剔除表_2015年部门预算编制表格（预算01-03表）（乡镇办）0215" xfId="391"/>
    <cellStyle name="差_2007一般预算支出口径剔除表_2015年部门预算编制表格0305" xfId="392"/>
    <cellStyle name="差_2007一般预算支出口径剔除表_财力性转移支付2010年预算参考数" xfId="393"/>
    <cellStyle name="差_2007一般预算支出口径剔除表_财力性转移支付2010年预算参考数_2015年部门预算编制表格（农财股）0215" xfId="394"/>
    <cellStyle name="差_2007一般预算支出口径剔除表_财力性转移支付2010年预算参考数_2015年部门预算编制表格（预算01-03表）（经建股）0215" xfId="395"/>
    <cellStyle name="差_2007一般预算支出口径剔除表_财力性转移支付2010年预算参考数_2015年部门预算编制表格（预算01-03表）（乡镇办）0215" xfId="396"/>
    <cellStyle name="差_2007一般预算支出口径剔除表_财力性转移支付2010年预算参考数_2015年部门预算编制表格0305" xfId="397"/>
    <cellStyle name="差_2007一般预算支出口径剔除表_财力性转移支付2010年预算参考数_教科文2015年部门预算编制表格（预算01-03表）(教科文股)" xfId="398"/>
    <cellStyle name="差_2007一般预算支出口径剔除表_教科文2015年部门预算编制表格（预算01-03表）(教科文股)" xfId="399"/>
    <cellStyle name="差_2008计算资料（8月5）" xfId="400"/>
    <cellStyle name="差_2008计算资料（8月5）_2015年部门预算编制表格（农财股）0215" xfId="401"/>
    <cellStyle name="差_2008计算资料（8月5）_2015年部门预算编制表格（预算01-03表）（经建股）0215" xfId="402"/>
    <cellStyle name="差_2008计算资料（8月5）_2015年部门预算编制表格（预算01-03表）（乡镇办）0215" xfId="403"/>
    <cellStyle name="差_2008计算资料（8月5）_2015年部门预算编制表格0305" xfId="404"/>
    <cellStyle name="差_2008计算资料（8月5）_教科文2015年部门预算编制表格（预算01-03表）(教科文股)" xfId="405"/>
    <cellStyle name="差_2008年全省汇总收支计算表" xfId="406"/>
    <cellStyle name="差_2008年全省汇总收支计算表_2015年部门预算编制表格（农财股）0215" xfId="407"/>
    <cellStyle name="差_2008年全省汇总收支计算表_2015年部门预算编制表格（预算01-03表）（经建股）0215" xfId="408"/>
    <cellStyle name="差_2008年全省汇总收支计算表_2015年部门预算编制表格（预算01-03表）（乡镇办）0215" xfId="409"/>
    <cellStyle name="差_2008年全省汇总收支计算表_2015年部门预算编制表格0305" xfId="410"/>
    <cellStyle name="差_2008年全省汇总收支计算表_财力性转移支付2010年预算参考数" xfId="411"/>
    <cellStyle name="差_2008年全省汇总收支计算表_财力性转移支付2010年预算参考数_2015年部门预算编制表格（农财股）0215" xfId="412"/>
    <cellStyle name="差_2008年全省汇总收支计算表_财力性转移支付2010年预算参考数_2015年部门预算编制表格（预算01-03表）（经建股）0215" xfId="413"/>
    <cellStyle name="差_2008年全省汇总收支计算表_财力性转移支付2010年预算参考数_2015年部门预算编制表格（预算01-03表）（乡镇办）0215" xfId="414"/>
    <cellStyle name="差_2008年全省汇总收支计算表_财力性转移支付2010年预算参考数_2015年部门预算编制表格0305" xfId="415"/>
    <cellStyle name="差_2008年全省汇总收支计算表_财力性转移支付2010年预算参考数_教科文2015年部门预算编制表格（预算01-03表）(教科文股)" xfId="416"/>
    <cellStyle name="差_2008年全省汇总收支计算表_教科文2015年部门预算编制表格（预算01-03表）(教科文股)" xfId="417"/>
    <cellStyle name="差_2008年一般预算支出预计" xfId="418"/>
    <cellStyle name="差_2008年一般预算支出预计_2015年部门预算编制表格（农财股）0215" xfId="419"/>
    <cellStyle name="差_2008年一般预算支出预计_2015年部门预算编制表格（预算01-03表）（经建股）0215" xfId="420"/>
    <cellStyle name="差_2008年一般预算支出预计_2015年部门预算编制表格（预算01-03表）（乡镇办）0215" xfId="421"/>
    <cellStyle name="差_2008年一般预算支出预计_2015年部门预算编制表格0305" xfId="422"/>
    <cellStyle name="差_2008年一般预算支出预计_教科文2015年部门预算编制表格（预算01-03表）(教科文股)" xfId="423"/>
    <cellStyle name="差_2008年预计支出与2007年对比" xfId="424"/>
    <cellStyle name="差_2008年预计支出与2007年对比_2015年部门预算编制表格（农财股）0215" xfId="425"/>
    <cellStyle name="差_2008年预计支出与2007年对比_2015年部门预算编制表格（预算01-03表）（经建股）0215" xfId="426"/>
    <cellStyle name="差_2008年预计支出与2007年对比_2015年部门预算编制表格（预算01-03表）（乡镇办）0215" xfId="427"/>
    <cellStyle name="差_2008年预计支出与2007年对比_2015年部门预算编制表格0305" xfId="428"/>
    <cellStyle name="差_2008年预计支出与2007年对比_教科文2015年部门预算编制表格（预算01-03表）(教科文股)" xfId="429"/>
    <cellStyle name="差_2008年支出调整" xfId="430"/>
    <cellStyle name="差_2008年支出调整_2015年部门预算编制表格（农财股）0215" xfId="431"/>
    <cellStyle name="差_2008年支出调整_2015年部门预算编制表格（预算01-03表）（经建股）0215" xfId="432"/>
    <cellStyle name="差_2008年支出调整_2015年部门预算编制表格（预算01-03表）（乡镇办）0215" xfId="433"/>
    <cellStyle name="差_2008年支出调整_2015年部门预算编制表格0305" xfId="434"/>
    <cellStyle name="差_2008年支出调整_财力性转移支付2010年预算参考数" xfId="435"/>
    <cellStyle name="差_2008年支出调整_财力性转移支付2010年预算参考数_2015年部门预算编制表格（农财股）0215" xfId="436"/>
    <cellStyle name="差_2008年支出调整_财力性转移支付2010年预算参考数_2015年部门预算编制表格（预算01-03表）（经建股）0215" xfId="437"/>
    <cellStyle name="差_2008年支出调整_财力性转移支付2010年预算参考数_2015年部门预算编制表格（预算01-03表）（乡镇办）0215" xfId="438"/>
    <cellStyle name="差_2008年支出调整_财力性转移支付2010年预算参考数_2015年部门预算编制表格0305" xfId="439"/>
    <cellStyle name="差_2008年支出调整_财力性转移支付2010年预算参考数_教科文2015年部门预算编制表格（预算01-03表）(教科文股)" xfId="440"/>
    <cellStyle name="差_2008年支出调整_教科文2015年部门预算编制表格（预算01-03表）(教科文股)" xfId="441"/>
    <cellStyle name="差_2008年支出核定" xfId="442"/>
    <cellStyle name="差_2008年支出核定_2015年部门预算编制表格（农财股）0215" xfId="443"/>
    <cellStyle name="差_2008年支出核定_2015年部门预算编制表格（预算01-03表）（经建股）0215" xfId="444"/>
    <cellStyle name="差_2008年支出核定_2015年部门预算编制表格（预算01-03表）（乡镇办）0215" xfId="445"/>
    <cellStyle name="差_2008年支出核定_2015年部门预算编制表格0305" xfId="446"/>
    <cellStyle name="差_2008年支出核定_教科文2015年部门预算编制表格（预算01-03表）(教科文股)" xfId="447"/>
    <cellStyle name="差_2012年部分市县项目资金（分市县发）" xfId="448"/>
    <cellStyle name="差_2012年部分市县项目资金（分市县发）_2015年部门预算编制表格（农财股）0215" xfId="449"/>
    <cellStyle name="差_2012年部分市县项目资金（分市县发）_2015年部门预算编制表格（预算01-03表）（经建股）0215" xfId="450"/>
    <cellStyle name="差_2012年部分市县项目资金（分市县发）_2015年部门预算编制表格（预算01-03表）（乡镇办）0215" xfId="451"/>
    <cellStyle name="差_2012年部分市县项目资金（分市县发）_2015年部门预算编制表格0305" xfId="452"/>
    <cellStyle name="差_2012年部分市县项目资金（分市县发）_教科文2015年部门预算编制表格（预算01-03表）(教科文股)" xfId="453"/>
    <cellStyle name="差_2012年县级基本财力保障机制测算数据20120526旧转移支付系数" xfId="454"/>
    <cellStyle name="差_2012年县级基本财力保障机制测算数据20120526旧转移支付系数_2015年部门预算编制表格（农财股）0215" xfId="455"/>
    <cellStyle name="差_2012年县级基本财力保障机制测算数据20120526旧转移支付系数_2015年部门预算编制表格（预算01-03表）（经建股）0215" xfId="456"/>
    <cellStyle name="差_2012年县级基本财力保障机制测算数据20120526旧转移支付系数_2015年部门预算编制表格（预算01-03表）（乡镇办）0215" xfId="457"/>
    <cellStyle name="差_2012年县级基本财力保障机制测算数据20120526旧转移支付系数_2015年部门预算编制表格0305" xfId="458"/>
    <cellStyle name="差_2012年县级基本财力保障机制测算数据20120526旧转移支付系数_教科文2015年部门预算编制表格（预算01-03表）(教科文股)" xfId="459"/>
    <cellStyle name="差_2013年省市指标专项支出追加经费及非税返回登记表1125" xfId="460"/>
    <cellStyle name="差_2013年专项指标追加经费非税返回登记表1101" xfId="461"/>
    <cellStyle name="差_2013年专项追加指标非税登记表 (11.29)" xfId="462"/>
    <cellStyle name="差_2013年专项追加指标非税登记表1.23" xfId="463"/>
    <cellStyle name="差_2013年专项追加指标非税登记表12.30" xfId="464"/>
    <cellStyle name="差_2013年专项追加指标非税登记表1214" xfId="465"/>
    <cellStyle name="差_2013年专项追加指标非税登记表1221" xfId="466"/>
    <cellStyle name="差_2013年专项追加指标非税登记表1227" xfId="467"/>
    <cellStyle name="差_2013年专项追加指标非税登记表20140110" xfId="468"/>
    <cellStyle name="差_2013年专项追加指标非税登记表20140211" xfId="469"/>
    <cellStyle name="差_2013年专项追加指标非税登记表20140220" xfId="470"/>
    <cellStyle name="差_2014年一般性转移支付对账表（1.16）" xfId="471"/>
    <cellStyle name="差_2015年部门预算编制表格（农财股）0215" xfId="472"/>
    <cellStyle name="差_2015年部门预算编制表格（预算01-03表）（经建股）0215" xfId="473"/>
    <cellStyle name="差_2015年部门预算编制表格（预算01-03表）（乡镇办）0215" xfId="474"/>
    <cellStyle name="差_2015年部门预算编制表格0305" xfId="475"/>
    <cellStyle name="差_20河南" xfId="476"/>
    <cellStyle name="差_20河南_2015年部门预算编制表格（农财股）0215" xfId="477"/>
    <cellStyle name="差_20河南_2015年部门预算编制表格（预算01-03表）（经建股）0215" xfId="478"/>
    <cellStyle name="差_20河南_2015年部门预算编制表格（预算01-03表）（乡镇办）0215" xfId="479"/>
    <cellStyle name="差_20河南_2015年部门预算编制表格0305" xfId="480"/>
    <cellStyle name="差_20河南_财力性转移支付2010年预算参考数" xfId="481"/>
    <cellStyle name="差_20河南_财力性转移支付2010年预算参考数_2015年部门预算编制表格（农财股）0215" xfId="482"/>
    <cellStyle name="差_20河南_财力性转移支付2010年预算参考数_2015年部门预算编制表格（预算01-03表）（经建股）0215" xfId="483"/>
    <cellStyle name="差_20河南_财力性转移支付2010年预算参考数_2015年部门预算编制表格（预算01-03表）（乡镇办）0215" xfId="484"/>
    <cellStyle name="差_20河南_财力性转移支付2010年预算参考数_2015年部门预算编制表格0305" xfId="485"/>
    <cellStyle name="差_20河南_财力性转移支付2010年预算参考数_教科文2015年部门预算编制表格（预算01-03表）(教科文股)" xfId="486"/>
    <cellStyle name="差_20河南_教科文2015年部门预算编制表格（预算01-03表）(教科文股)" xfId="487"/>
    <cellStyle name="差_22湖南" xfId="488"/>
    <cellStyle name="差_22湖南_2015年部门预算编制表格（农财股）0215" xfId="489"/>
    <cellStyle name="差_22湖南_2015年部门预算编制表格（预算01-03表）（经建股）0215" xfId="490"/>
    <cellStyle name="差_22湖南_2015年部门预算编制表格（预算01-03表）（乡镇办）0215" xfId="491"/>
    <cellStyle name="差_22湖南_2015年部门预算编制表格0305" xfId="492"/>
    <cellStyle name="差_22湖南_财力性转移支付2010年预算参考数" xfId="493"/>
    <cellStyle name="差_22湖南_财力性转移支付2010年预算参考数_2015年部门预算编制表格（农财股）0215" xfId="494"/>
    <cellStyle name="差_22湖南_财力性转移支付2010年预算参考数_2015年部门预算编制表格（预算01-03表）（经建股）0215" xfId="495"/>
    <cellStyle name="差_22湖南_财力性转移支付2010年预算参考数_2015年部门预算编制表格（预算01-03表）（乡镇办）0215" xfId="496"/>
    <cellStyle name="差_22湖南_财力性转移支付2010年预算参考数_2015年部门预算编制表格0305" xfId="497"/>
    <cellStyle name="差_22湖南_财力性转移支付2010年预算参考数_教科文2015年部门预算编制表格（预算01-03表）(教科文股)" xfId="498"/>
    <cellStyle name="差_22湖南_教科文2015年部门预算编制表格（预算01-03表）(教科文股)" xfId="499"/>
    <cellStyle name="差_27重庆" xfId="500"/>
    <cellStyle name="差_27重庆_2015年部门预算编制表格（农财股）0215" xfId="501"/>
    <cellStyle name="差_27重庆_2015年部门预算编制表格（预算01-03表）（经建股）0215" xfId="502"/>
    <cellStyle name="差_27重庆_2015年部门预算编制表格（预算01-03表）（乡镇办）0215" xfId="503"/>
    <cellStyle name="差_27重庆_2015年部门预算编制表格0305" xfId="504"/>
    <cellStyle name="差_27重庆_财力性转移支付2010年预算参考数" xfId="505"/>
    <cellStyle name="差_27重庆_财力性转移支付2010年预算参考数_2015年部门预算编制表格（农财股）0215" xfId="506"/>
    <cellStyle name="差_27重庆_财力性转移支付2010年预算参考数_2015年部门预算编制表格（预算01-03表）（经建股）0215" xfId="507"/>
    <cellStyle name="差_27重庆_财力性转移支付2010年预算参考数_2015年部门预算编制表格（预算01-03表）（乡镇办）0215" xfId="508"/>
    <cellStyle name="差_27重庆_财力性转移支付2010年预算参考数_2015年部门预算编制表格0305" xfId="509"/>
    <cellStyle name="差_27重庆_财力性转移支付2010年预算参考数_教科文2015年部门预算编制表格（预算01-03表）(教科文股)" xfId="510"/>
    <cellStyle name="差_27重庆_教科文2015年部门预算编制表格（预算01-03表）(教科文股)" xfId="511"/>
    <cellStyle name="差_28四川" xfId="512"/>
    <cellStyle name="差_28四川_2015年部门预算编制表格（农财股）0215" xfId="513"/>
    <cellStyle name="差_28四川_2015年部门预算编制表格（预算01-03表）（经建股）0215" xfId="514"/>
    <cellStyle name="差_28四川_2015年部门预算编制表格（预算01-03表）（乡镇办）0215" xfId="515"/>
    <cellStyle name="差_28四川_2015年部门预算编制表格0305" xfId="516"/>
    <cellStyle name="差_28四川_财力性转移支付2010年预算参考数" xfId="517"/>
    <cellStyle name="差_28四川_财力性转移支付2010年预算参考数_2015年部门预算编制表格（农财股）0215" xfId="518"/>
    <cellStyle name="差_28四川_财力性转移支付2010年预算参考数_2015年部门预算编制表格（预算01-03表）（经建股）0215" xfId="519"/>
    <cellStyle name="差_28四川_财力性转移支付2010年预算参考数_2015年部门预算编制表格（预算01-03表）（乡镇办）0215" xfId="520"/>
    <cellStyle name="差_28四川_财力性转移支付2010年预算参考数_2015年部门预算编制表格0305" xfId="521"/>
    <cellStyle name="差_28四川_财力性转移支付2010年预算参考数_教科文2015年部门预算编制表格（预算01-03表）(教科文股)" xfId="522"/>
    <cellStyle name="差_28四川_教科文2015年部门预算编制表格（预算01-03表）(教科文股)" xfId="523"/>
    <cellStyle name="差_30云南" xfId="524"/>
    <cellStyle name="差_30云南_1" xfId="525"/>
    <cellStyle name="差_30云南_1_2015年部门预算编制表格（农财股）0215" xfId="526"/>
    <cellStyle name="差_30云南_1_2015年部门预算编制表格（预算01-03表）（经建股）0215" xfId="527"/>
    <cellStyle name="差_30云南_1_2015年部门预算编制表格（预算01-03表）（乡镇办）0215" xfId="528"/>
    <cellStyle name="差_30云南_1_2015年部门预算编制表格0305" xfId="529"/>
    <cellStyle name="差_30云南_1_财力性转移支付2010年预算参考数" xfId="530"/>
    <cellStyle name="差_30云南_1_财力性转移支付2010年预算参考数_2015年部门预算编制表格（农财股）0215" xfId="531"/>
    <cellStyle name="差_30云南_1_财力性转移支付2010年预算参考数_2015年部门预算编制表格（预算01-03表）（经建股）0215" xfId="532"/>
    <cellStyle name="差_30云南_1_财力性转移支付2010年预算参考数_2015年部门预算编制表格（预算01-03表）（乡镇办）0215" xfId="533"/>
    <cellStyle name="差_30云南_1_财力性转移支付2010年预算参考数_2015年部门预算编制表格0305" xfId="534"/>
    <cellStyle name="差_30云南_1_财力性转移支付2010年预算参考数_教科文2015年部门预算编制表格（预算01-03表）(教科文股)" xfId="535"/>
    <cellStyle name="差_30云南_1_教科文2015年部门预算编制表格（预算01-03表）(教科文股)" xfId="536"/>
    <cellStyle name="差_30云南_2015年部门预算编制表格（农财股）0215" xfId="537"/>
    <cellStyle name="差_30云南_2015年部门预算编制表格（预算01-03表）（经建股）0215" xfId="538"/>
    <cellStyle name="差_30云南_2015年部门预算编制表格（预算01-03表）（乡镇办）0215" xfId="539"/>
    <cellStyle name="差_30云南_2015年部门预算编制表格0305" xfId="540"/>
    <cellStyle name="差_30云南_教科文2015年部门预算编制表格（预算01-03表）(教科文股)" xfId="541"/>
    <cellStyle name="差_33甘肃" xfId="542"/>
    <cellStyle name="差_33甘肃_2015年部门预算编制表格（农财股）0215" xfId="543"/>
    <cellStyle name="差_33甘肃_2015年部门预算编制表格（预算01-03表）（经建股）0215" xfId="544"/>
    <cellStyle name="差_33甘肃_2015年部门预算编制表格（预算01-03表）（乡镇办）0215" xfId="545"/>
    <cellStyle name="差_33甘肃_2015年部门预算编制表格0305" xfId="546"/>
    <cellStyle name="差_33甘肃_教科文2015年部门预算编制表格（预算01-03表）(教科文股)" xfId="547"/>
    <cellStyle name="差_34青海" xfId="548"/>
    <cellStyle name="差_34青海_1" xfId="549"/>
    <cellStyle name="差_34青海_1_2015年部门预算编制表格（农财股）0215" xfId="550"/>
    <cellStyle name="差_34青海_1_2015年部门预算编制表格（预算01-03表）（经建股）0215" xfId="551"/>
    <cellStyle name="差_34青海_1_2015年部门预算编制表格（预算01-03表）（乡镇办）0215" xfId="552"/>
    <cellStyle name="差_34青海_1_2015年部门预算编制表格0305" xfId="553"/>
    <cellStyle name="差_34青海_1_财力性转移支付2010年预算参考数" xfId="554"/>
    <cellStyle name="差_34青海_1_财力性转移支付2010年预算参考数_2015年部门预算编制表格（农财股）0215" xfId="555"/>
    <cellStyle name="差_34青海_1_财力性转移支付2010年预算参考数_2015年部门预算编制表格（预算01-03表）（经建股）0215" xfId="556"/>
    <cellStyle name="差_34青海_1_财力性转移支付2010年预算参考数_2015年部门预算编制表格（预算01-03表）（乡镇办）0215" xfId="557"/>
    <cellStyle name="差_34青海_1_财力性转移支付2010年预算参考数_2015年部门预算编制表格0305" xfId="558"/>
    <cellStyle name="差_34青海_1_财力性转移支付2010年预算参考数_教科文2015年部门预算编制表格（预算01-03表）(教科文股)" xfId="559"/>
    <cellStyle name="差_34青海_1_教科文2015年部门预算编制表格（预算01-03表）(教科文股)" xfId="560"/>
    <cellStyle name="差_34青海_2015年部门预算编制表格（农财股）0215" xfId="561"/>
    <cellStyle name="差_34青海_2015年部门预算编制表格（预算01-03表）（经建股）0215" xfId="562"/>
    <cellStyle name="差_34青海_2015年部门预算编制表格（预算01-03表）（乡镇办）0215" xfId="563"/>
    <cellStyle name="差_34青海_2015年部门预算编制表格0305" xfId="564"/>
    <cellStyle name="差_34青海_财力性转移支付2010年预算参考数" xfId="565"/>
    <cellStyle name="差_34青海_财力性转移支付2010年预算参考数_2015年部门预算编制表格（农财股）0215" xfId="566"/>
    <cellStyle name="差_34青海_财力性转移支付2010年预算参考数_2015年部门预算编制表格（预算01-03表）（经建股）0215" xfId="567"/>
    <cellStyle name="差_34青海_财力性转移支付2010年预算参考数_2015年部门预算编制表格（预算01-03表）（乡镇办）0215" xfId="568"/>
    <cellStyle name="差_34青海_财力性转移支付2010年预算参考数_2015年部门预算编制表格0305" xfId="569"/>
    <cellStyle name="差_34青海_财力性转移支付2010年预算参考数_教科文2015年部门预算编制表格（预算01-03表）(教科文股)" xfId="570"/>
    <cellStyle name="差_34青海_教科文2015年部门预算编制表格（预算01-03表）(教科文股)" xfId="571"/>
    <cellStyle name="差_530623_2006年县级财政报表附表" xfId="572"/>
    <cellStyle name="差_530623_2006年县级财政报表附表_2015年部门预算编制表格（农财股）0215" xfId="573"/>
    <cellStyle name="差_530623_2006年县级财政报表附表_2015年部门预算编制表格（预算01-03表）（经建股）0215" xfId="574"/>
    <cellStyle name="差_530623_2006年县级财政报表附表_2015年部门预算编制表格（预算01-03表）（乡镇办）0215" xfId="575"/>
    <cellStyle name="差_530623_2006年县级财政报表附表_2015年部门预算编制表格0305" xfId="576"/>
    <cellStyle name="差_530623_2006年县级财政报表附表_教科文2015年部门预算编制表格（预算01-03表）(教科文股)" xfId="577"/>
    <cellStyle name="差_530629_2006年县级财政报表附表" xfId="578"/>
    <cellStyle name="差_530629_2006年县级财政报表附表_2015年部门预算编制表格（农财股）0215" xfId="579"/>
    <cellStyle name="差_530629_2006年县级财政报表附表_2015年部门预算编制表格（预算01-03表）（经建股）0215" xfId="580"/>
    <cellStyle name="差_530629_2006年县级财政报表附表_2015年部门预算编制表格（预算01-03表）（乡镇办）0215" xfId="581"/>
    <cellStyle name="差_530629_2006年县级财政报表附表_2015年部门预算编制表格0305" xfId="582"/>
    <cellStyle name="差_530629_2006年县级财政报表附表_教科文2015年部门预算编制表格（预算01-03表）(教科文股)" xfId="583"/>
    <cellStyle name="差_5334_2006年迪庆县级财政报表附表" xfId="584"/>
    <cellStyle name="差_5334_2006年迪庆县级财政报表附表_2015年部门预算编制表格（农财股）0215" xfId="585"/>
    <cellStyle name="差_5334_2006年迪庆县级财政报表附表_2015年部门预算编制表格（预算01-03表）（经建股）0215" xfId="586"/>
    <cellStyle name="差_5334_2006年迪庆县级财政报表附表_2015年部门预算编制表格（预算01-03表）（乡镇办）0215" xfId="587"/>
    <cellStyle name="差_5334_2006年迪庆县级财政报表附表_2015年部门预算编制表格0305" xfId="588"/>
    <cellStyle name="差_5334_2006年迪庆县级财政报表附表_教科文2015年部门预算编制表格（预算01-03表）(教科文股)" xfId="589"/>
    <cellStyle name="差_Book1" xfId="590"/>
    <cellStyle name="差_Book1_2015年部门预算编制表格（农财股）0215" xfId="591"/>
    <cellStyle name="差_Book1_2015年部门预算编制表格（预算01-03表）（经建股）0215" xfId="592"/>
    <cellStyle name="差_Book1_2015年部门预算编制表格（预算01-03表）（乡镇办）0215" xfId="593"/>
    <cellStyle name="差_Book1_2015年部门预算编制表格0305" xfId="594"/>
    <cellStyle name="差_Book1_财力性转移支付2010年预算参考数" xfId="595"/>
    <cellStyle name="差_Book1_财力性转移支付2010年预算参考数_2015年部门预算编制表格（农财股）0215" xfId="596"/>
    <cellStyle name="差_Book1_财力性转移支付2010年预算参考数_2015年部门预算编制表格（预算01-03表）（经建股）0215" xfId="597"/>
    <cellStyle name="差_Book1_财力性转移支付2010年预算参考数_2015年部门预算编制表格（预算01-03表）（乡镇办）0215" xfId="598"/>
    <cellStyle name="差_Book1_财力性转移支付2010年预算参考数_2015年部门预算编制表格0305" xfId="599"/>
    <cellStyle name="差_Book1_财力性转移支付2010年预算参考数_教科文2015年部门预算编制表格（预算01-03表）(教科文股)" xfId="600"/>
    <cellStyle name="差_Book1_教科文2015年部门预算编制表格（预算01-03表）(教科文股)" xfId="601"/>
    <cellStyle name="差_Book2" xfId="602"/>
    <cellStyle name="差_Book2_2015年部门预算编制表格（农财股）0215" xfId="603"/>
    <cellStyle name="差_Book2_2015年部门预算编制表格（预算01-03表）（经建股）0215" xfId="604"/>
    <cellStyle name="差_Book2_2015年部门预算编制表格（预算01-03表）（乡镇办）0215" xfId="605"/>
    <cellStyle name="差_Book2_2015年部门预算编制表格0305" xfId="606"/>
    <cellStyle name="差_Book2_财力性转移支付2010年预算参考数" xfId="607"/>
    <cellStyle name="差_Book2_财力性转移支付2010年预算参考数_2015年部门预算编制表格（农财股）0215" xfId="608"/>
    <cellStyle name="差_Book2_财力性转移支付2010年预算参考数_2015年部门预算编制表格（预算01-03表）（经建股）0215" xfId="609"/>
    <cellStyle name="差_Book2_财力性转移支付2010年预算参考数_2015年部门预算编制表格（预算01-03表）（乡镇办）0215" xfId="610"/>
    <cellStyle name="差_Book2_财力性转移支付2010年预算参考数_2015年部门预算编制表格0305" xfId="611"/>
    <cellStyle name="差_Book2_财力性转移支付2010年预算参考数_教科文2015年部门预算编制表格（预算01-03表）(教科文股)" xfId="612"/>
    <cellStyle name="差_Book2_教科文2015年部门预算编制表格（预算01-03表）(教科文股)" xfId="613"/>
    <cellStyle name="差_gdp" xfId="614"/>
    <cellStyle name="差_gdp_2015年部门预算编制表格（农财股）0215" xfId="615"/>
    <cellStyle name="差_gdp_2015年部门预算编制表格（预算01-03表）（经建股）0215" xfId="616"/>
    <cellStyle name="差_gdp_2015年部门预算编制表格（预算01-03表）（乡镇办）0215" xfId="617"/>
    <cellStyle name="差_gdp_2015年部门预算编制表格0305" xfId="618"/>
    <cellStyle name="差_gdp_教科文2015年部门预算编制表格（预算01-03表）(教科文股)" xfId="619"/>
    <cellStyle name="差_M01-2(州市补助收入)" xfId="620"/>
    <cellStyle name="差_M01-2(州市补助收入)_2015年部门预算编制表格（农财股）0215" xfId="621"/>
    <cellStyle name="差_M01-2(州市补助收入)_2015年部门预算编制表格（预算01-03表）（经建股）0215" xfId="622"/>
    <cellStyle name="差_M01-2(州市补助收入)_2015年部门预算编制表格（预算01-03表）（乡镇办）0215" xfId="623"/>
    <cellStyle name="差_M01-2(州市补助收入)_2015年部门预算编制表格0305" xfId="624"/>
    <cellStyle name="差_M01-2(州市补助收入)_教科文2015年部门预算编制表格（预算01-03表）(教科文股)" xfId="625"/>
    <cellStyle name="差_安徽 缺口县区测算(地方填报)1" xfId="626"/>
    <cellStyle name="差_安徽 缺口县区测算(地方填报)1_2015年部门预算编制表格（农财股）0215" xfId="627"/>
    <cellStyle name="差_安徽 缺口县区测算(地方填报)1_2015年部门预算编制表格（预算01-03表）（经建股）0215" xfId="628"/>
    <cellStyle name="差_安徽 缺口县区测算(地方填报)1_2015年部门预算编制表格（预算01-03表）（乡镇办）0215" xfId="629"/>
    <cellStyle name="差_安徽 缺口县区测算(地方填报)1_2015年部门预算编制表格0305" xfId="630"/>
    <cellStyle name="差_安徽 缺口县区测算(地方填报)1_财力性转移支付2010年预算参考数" xfId="631"/>
    <cellStyle name="差_安徽 缺口县区测算(地方填报)1_财力性转移支付2010年预算参考数_2015年部门预算编制表格（农财股）0215" xfId="632"/>
    <cellStyle name="差_安徽 缺口县区测算(地方填报)1_财力性转移支付2010年预算参考数_2015年部门预算编制表格（预算01-03表）（经建股）0215" xfId="633"/>
    <cellStyle name="差_安徽 缺口县区测算(地方填报)1_财力性转移支付2010年预算参考数_2015年部门预算编制表格（预算01-03表）（乡镇办）0215" xfId="634"/>
    <cellStyle name="差_安徽 缺口县区测算(地方填报)1_财力性转移支付2010年预算参考数_2015年部门预算编制表格0305" xfId="635"/>
    <cellStyle name="差_安徽 缺口县区测算(地方填报)1_财力性转移支付2010年预算参考数_教科文2015年部门预算编制表格（预算01-03表）(教科文股)" xfId="636"/>
    <cellStyle name="差_安徽 缺口县区测算(地方填报)1_教科文2015年部门预算编制表格（预算01-03表）(教科文股)" xfId="637"/>
    <cellStyle name="差_不含人员经费系数" xfId="638"/>
    <cellStyle name="差_不含人员经费系数_2015年部门预算编制表格（农财股）0215" xfId="639"/>
    <cellStyle name="差_不含人员经费系数_2015年部门预算编制表格（预算01-03表）（经建股）0215" xfId="640"/>
    <cellStyle name="差_不含人员经费系数_2015年部门预算编制表格（预算01-03表）（乡镇办）0215" xfId="641"/>
    <cellStyle name="差_不含人员经费系数_2015年部门预算编制表格0305" xfId="642"/>
    <cellStyle name="差_不含人员经费系数_财力性转移支付2010年预算参考数" xfId="643"/>
    <cellStyle name="差_不含人员经费系数_财力性转移支付2010年预算参考数_2015年部门预算编制表格（农财股）0215" xfId="644"/>
    <cellStyle name="差_不含人员经费系数_财力性转移支付2010年预算参考数_2015年部门预算编制表格（预算01-03表）（经建股）0215" xfId="645"/>
    <cellStyle name="差_不含人员经费系数_财力性转移支付2010年预算参考数_2015年部门预算编制表格（预算01-03表）（乡镇办）0215" xfId="646"/>
    <cellStyle name="差_不含人员经费系数_财力性转移支付2010年预算参考数_2015年部门预算编制表格0305" xfId="647"/>
    <cellStyle name="差_不含人员经费系数_财力性转移支付2010年预算参考数_教科文2015年部门预算编制表格（预算01-03表）(教科文股)" xfId="648"/>
    <cellStyle name="差_不含人员经费系数_教科文2015年部门预算编制表格（预算01-03表）(教科文股)" xfId="649"/>
    <cellStyle name="差_财力差异计算表(不含非农业区)" xfId="650"/>
    <cellStyle name="差_财力差异计算表(不含非农业区)_2015年部门预算编制表格（农财股）0215" xfId="651"/>
    <cellStyle name="差_财力差异计算表(不含非农业区)_2015年部门预算编制表格（预算01-03表）（经建股）0215" xfId="652"/>
    <cellStyle name="差_财力差异计算表(不含非农业区)_2015年部门预算编制表格（预算01-03表）（乡镇办）0215" xfId="653"/>
    <cellStyle name="差_财力差异计算表(不含非农业区)_2015年部门预算编制表格0305" xfId="654"/>
    <cellStyle name="差_财力差异计算表(不含非农业区)_教科文2015年部门预算编制表格（预算01-03表）(教科文股)" xfId="655"/>
    <cellStyle name="差_财政供养人员" xfId="656"/>
    <cellStyle name="差_财政供养人员_2015年部门预算编制表格（农财股）0215" xfId="657"/>
    <cellStyle name="差_财政供养人员_2015年部门预算编制表格（预算01-03表）（经建股）0215" xfId="658"/>
    <cellStyle name="差_财政供养人员_2015年部门预算编制表格（预算01-03表）（乡镇办）0215" xfId="659"/>
    <cellStyle name="差_财政供养人员_2015年部门预算编制表格0305" xfId="660"/>
    <cellStyle name="差_财政供养人员_财力性转移支付2010年预算参考数" xfId="661"/>
    <cellStyle name="差_财政供养人员_财力性转移支付2010年预算参考数_2015年部门预算编制表格（农财股）0215" xfId="662"/>
    <cellStyle name="差_财政供养人员_财力性转移支付2010年预算参考数_2015年部门预算编制表格（预算01-03表）（经建股）0215" xfId="663"/>
    <cellStyle name="差_财政供养人员_财力性转移支付2010年预算参考数_2015年部门预算编制表格（预算01-03表）（乡镇办）0215" xfId="664"/>
    <cellStyle name="差_财政供养人员_财力性转移支付2010年预算参考数_2015年部门预算编制表格0305" xfId="665"/>
    <cellStyle name="差_财政供养人员_财力性转移支付2010年预算参考数_教科文2015年部门预算编制表格（预算01-03表）(教科文股)" xfId="666"/>
    <cellStyle name="差_财政供养人员_教科文2015年部门预算编制表格（预算01-03表）(教科文股)" xfId="667"/>
    <cellStyle name="差_测算结果" xfId="668"/>
    <cellStyle name="差_测算结果_2015年部门预算编制表格（农财股）0215" xfId="669"/>
    <cellStyle name="差_测算结果_2015年部门预算编制表格（预算01-03表）（经建股）0215" xfId="670"/>
    <cellStyle name="差_测算结果_2015年部门预算编制表格（预算01-03表）（乡镇办）0215" xfId="671"/>
    <cellStyle name="差_测算结果_2015年部门预算编制表格0305" xfId="672"/>
    <cellStyle name="差_测算结果_财力性转移支付2010年预算参考数" xfId="673"/>
    <cellStyle name="差_测算结果_财力性转移支付2010年预算参考数_2015年部门预算编制表格（农财股）0215" xfId="674"/>
    <cellStyle name="差_测算结果_财力性转移支付2010年预算参考数_2015年部门预算编制表格（预算01-03表）（经建股）0215" xfId="675"/>
    <cellStyle name="差_测算结果_财力性转移支付2010年预算参考数_2015年部门预算编制表格（预算01-03表）（乡镇办）0215" xfId="676"/>
    <cellStyle name="差_测算结果_财力性转移支付2010年预算参考数_2015年部门预算编制表格0305" xfId="677"/>
    <cellStyle name="差_测算结果_财力性转移支付2010年预算参考数_教科文2015年部门预算编制表格（预算01-03表）(教科文股)" xfId="678"/>
    <cellStyle name="差_测算结果_教科文2015年部门预算编制表格（预算01-03表）(教科文股)" xfId="679"/>
    <cellStyle name="差_测算结果汇总" xfId="680"/>
    <cellStyle name="差_测算结果汇总_2015年部门预算编制表格（农财股）0215" xfId="681"/>
    <cellStyle name="差_测算结果汇总_2015年部门预算编制表格（预算01-03表）（经建股）0215" xfId="682"/>
    <cellStyle name="差_测算结果汇总_2015年部门预算编制表格（预算01-03表）（乡镇办）0215" xfId="683"/>
    <cellStyle name="差_测算结果汇总_2015年部门预算编制表格0305" xfId="684"/>
    <cellStyle name="差_测算结果汇总_财力性转移支付2010年预算参考数" xfId="685"/>
    <cellStyle name="差_测算结果汇总_财力性转移支付2010年预算参考数_2015年部门预算编制表格（农财股）0215" xfId="686"/>
    <cellStyle name="差_测算结果汇总_财力性转移支付2010年预算参考数_2015年部门预算编制表格（预算01-03表）（经建股）0215" xfId="687"/>
    <cellStyle name="差_测算结果汇总_财力性转移支付2010年预算参考数_2015年部门预算编制表格（预算01-03表）（乡镇办）0215" xfId="688"/>
    <cellStyle name="差_测算结果汇总_财力性转移支付2010年预算参考数_2015年部门预算编制表格0305" xfId="689"/>
    <cellStyle name="差_测算结果汇总_财力性转移支付2010年预算参考数_教科文2015年部门预算编制表格（预算01-03表）(教科文股)" xfId="690"/>
    <cellStyle name="差_测算结果汇总_教科文2015年部门预算编制表格（预算01-03表）(教科文股)" xfId="691"/>
    <cellStyle name="差_成本差异系数" xfId="692"/>
    <cellStyle name="差_成本差异系数（含人口规模）" xfId="693"/>
    <cellStyle name="差_成本差异系数（含人口规模）_2015年部门预算编制表格（农财股）0215" xfId="694"/>
    <cellStyle name="差_成本差异系数（含人口规模）_2015年部门预算编制表格（预算01-03表）（经建股）0215" xfId="695"/>
    <cellStyle name="差_成本差异系数（含人口规模）_2015年部门预算编制表格（预算01-03表）（乡镇办）0215" xfId="696"/>
    <cellStyle name="差_成本差异系数（含人口规模）_2015年部门预算编制表格0305" xfId="697"/>
    <cellStyle name="差_成本差异系数（含人口规模）_财力性转移支付2010年预算参考数" xfId="698"/>
    <cellStyle name="差_成本差异系数（含人口规模）_财力性转移支付2010年预算参考数_2015年部门预算编制表格（农财股）0215" xfId="699"/>
    <cellStyle name="差_成本差异系数（含人口规模）_财力性转移支付2010年预算参考数_2015年部门预算编制表格（预算01-03表）（经建股）0215" xfId="700"/>
    <cellStyle name="差_成本差异系数（含人口规模）_财力性转移支付2010年预算参考数_2015年部门预算编制表格（预算01-03表）（乡镇办）0215" xfId="701"/>
    <cellStyle name="差_成本差异系数（含人口规模）_财力性转移支付2010年预算参考数_2015年部门预算编制表格0305" xfId="702"/>
    <cellStyle name="差_成本差异系数（含人口规模）_财力性转移支付2010年预算参考数_教科文2015年部门预算编制表格（预算01-03表）(教科文股)" xfId="703"/>
    <cellStyle name="差_成本差异系数（含人口规模）_教科文2015年部门预算编制表格（预算01-03表）(教科文股)" xfId="704"/>
    <cellStyle name="差_成本差异系数_2015年部门预算编制表格（农财股）0215" xfId="705"/>
    <cellStyle name="差_成本差异系数_2015年部门预算编制表格（预算01-03表）（经建股）0215" xfId="706"/>
    <cellStyle name="差_成本差异系数_2015年部门预算编制表格（预算01-03表）（乡镇办）0215" xfId="707"/>
    <cellStyle name="差_成本差异系数_2015年部门预算编制表格0305" xfId="708"/>
    <cellStyle name="差_成本差异系数_财力性转移支付2010年预算参考数" xfId="709"/>
    <cellStyle name="差_成本差异系数_财力性转移支付2010年预算参考数_2015年部门预算编制表格（农财股）0215" xfId="710"/>
    <cellStyle name="差_成本差异系数_财力性转移支付2010年预算参考数_2015年部门预算编制表格（预算01-03表）（经建股）0215" xfId="711"/>
    <cellStyle name="差_成本差异系数_财力性转移支付2010年预算参考数_2015年部门预算编制表格（预算01-03表）（乡镇办）0215" xfId="712"/>
    <cellStyle name="差_成本差异系数_财力性转移支付2010年预算参考数_2015年部门预算编制表格0305" xfId="713"/>
    <cellStyle name="差_成本差异系数_财力性转移支付2010年预算参考数_教科文2015年部门预算编制表格（预算01-03表）(教科文股)" xfId="714"/>
    <cellStyle name="差_成本差异系数_教科文2015年部门预算编制表格（预算01-03表）(教科文股)" xfId="715"/>
    <cellStyle name="差_城建部门" xfId="716"/>
    <cellStyle name="差_城建部门_2015年部门预算编制表格（农财股）0215" xfId="717"/>
    <cellStyle name="差_城建部门_2015年部门预算编制表格（预算01-03表）（经建股）0215" xfId="718"/>
    <cellStyle name="差_城建部门_2015年部门预算编制表格（预算01-03表）（乡镇办）0215" xfId="719"/>
    <cellStyle name="差_城建部门_2015年部门预算编制表格0305" xfId="720"/>
    <cellStyle name="差_城建部门_教科文2015年部门预算编制表格（预算01-03表）(教科文股)" xfId="721"/>
    <cellStyle name="差_第五部分(才淼、饶永宏）" xfId="722"/>
    <cellStyle name="差_第五部分(才淼、饶永宏）_2015年部门预算编制表格（农财股）0215" xfId="723"/>
    <cellStyle name="差_第五部分(才淼、饶永宏）_2015年部门预算编制表格（预算01-03表）（经建股）0215" xfId="724"/>
    <cellStyle name="差_第五部分(才淼、饶永宏）_2015年部门预算编制表格（预算01-03表）（乡镇办）0215" xfId="725"/>
    <cellStyle name="差_第五部分(才淼、饶永宏）_2015年部门预算编制表格0305" xfId="726"/>
    <cellStyle name="差_第五部分(才淼、饶永宏）_教科文2015年部门预算编制表格（预算01-03表）(教科文股)" xfId="727"/>
    <cellStyle name="差_第一部分：综合全" xfId="728"/>
    <cellStyle name="差_第一部分：综合全_2015年部门预算编制表格（农财股）0215" xfId="729"/>
    <cellStyle name="差_第一部分：综合全_2015年部门预算编制表格（预算01-03表）（经建股）0215" xfId="730"/>
    <cellStyle name="差_第一部分：综合全_2015年部门预算编制表格（预算01-03表）（乡镇办）0215" xfId="731"/>
    <cellStyle name="差_第一部分：综合全_2015年部门预算编制表格0305" xfId="732"/>
    <cellStyle name="差_第一部分：综合全_教科文2015年部门预算编制表格（预算01-03表）(教科文股)" xfId="733"/>
    <cellStyle name="差_对口支援新疆资金规模测算表20100106" xfId="734"/>
    <cellStyle name="差_对口支援新疆资金规模测算表20100106_2015年部门预算编制表格（农财股）0215" xfId="735"/>
    <cellStyle name="差_对口支援新疆资金规模测算表20100106_2015年部门预算编制表格（预算01-03表）（经建股）0215" xfId="736"/>
    <cellStyle name="差_对口支援新疆资金规模测算表20100106_2015年部门预算编制表格（预算01-03表）（乡镇办）0215" xfId="737"/>
    <cellStyle name="差_对口支援新疆资金规模测算表20100106_2015年部门预算编制表格0305" xfId="738"/>
    <cellStyle name="差_对口支援新疆资金规模测算表20100106_教科文2015年部门预算编制表格（预算01-03表）(教科文股)" xfId="739"/>
    <cellStyle name="差_对口支援新疆资金规模测算表20100113" xfId="740"/>
    <cellStyle name="差_对口支援新疆资金规模测算表20100113_2015年部门预算编制表格（农财股）0215" xfId="741"/>
    <cellStyle name="差_对口支援新疆资金规模测算表20100113_2015年部门预算编制表格（预算01-03表）（经建股）0215" xfId="742"/>
    <cellStyle name="差_对口支援新疆资金规模测算表20100113_2015年部门预算编制表格（预算01-03表）（乡镇办）0215" xfId="743"/>
    <cellStyle name="差_对口支援新疆资金规模测算表20100113_2015年部门预算编制表格0305" xfId="744"/>
    <cellStyle name="差_对口支援新疆资金规模测算表20100113_教科文2015年部门预算编制表格（预算01-03表）(教科文股)" xfId="745"/>
    <cellStyle name="差_分析缺口率" xfId="746"/>
    <cellStyle name="差_分析缺口率_2015年部门预算编制表格（农财股）0215" xfId="747"/>
    <cellStyle name="差_分析缺口率_2015年部门预算编制表格（预算01-03表）（经建股）0215" xfId="748"/>
    <cellStyle name="差_分析缺口率_2015年部门预算编制表格（预算01-03表）（乡镇办）0215" xfId="749"/>
    <cellStyle name="差_分析缺口率_2015年部门预算编制表格0305" xfId="750"/>
    <cellStyle name="差_分析缺口率_财力性转移支付2010年预算参考数" xfId="751"/>
    <cellStyle name="差_分析缺口率_财力性转移支付2010年预算参考数_2015年部门预算编制表格（农财股）0215" xfId="752"/>
    <cellStyle name="差_分析缺口率_财力性转移支付2010年预算参考数_2015年部门预算编制表格（预算01-03表）（经建股）0215" xfId="753"/>
    <cellStyle name="差_分析缺口率_财力性转移支付2010年预算参考数_2015年部门预算编制表格（预算01-03表）（乡镇办）0215" xfId="754"/>
    <cellStyle name="差_分析缺口率_财力性转移支付2010年预算参考数_2015年部门预算编制表格0305" xfId="755"/>
    <cellStyle name="差_分析缺口率_财力性转移支付2010年预算参考数_教科文2015年部门预算编制表格（预算01-03表）(教科文股)" xfId="756"/>
    <cellStyle name="差_分析缺口率_教科文2015年部门预算编制表格（预算01-03表）(教科文股)" xfId="757"/>
    <cellStyle name="差_分县成本差异系数" xfId="758"/>
    <cellStyle name="差_分县成本差异系数_2015年部门预算编制表格（农财股）0215" xfId="759"/>
    <cellStyle name="差_分县成本差异系数_2015年部门预算编制表格（预算01-03表）（经建股）0215" xfId="760"/>
    <cellStyle name="差_分县成本差异系数_2015年部门预算编制表格（预算01-03表）（乡镇办）0215" xfId="761"/>
    <cellStyle name="差_分县成本差异系数_2015年部门预算编制表格0305" xfId="762"/>
    <cellStyle name="差_分县成本差异系数_不含人员经费系数" xfId="763"/>
    <cellStyle name="差_分县成本差异系数_不含人员经费系数_2015年部门预算编制表格（农财股）0215" xfId="764"/>
    <cellStyle name="差_分县成本差异系数_不含人员经费系数_2015年部门预算编制表格（预算01-03表）（经建股）0215" xfId="765"/>
    <cellStyle name="差_分县成本差异系数_不含人员经费系数_2015年部门预算编制表格（预算01-03表）（乡镇办）0215" xfId="766"/>
    <cellStyle name="差_分县成本差异系数_不含人员经费系数_2015年部门预算编制表格0305" xfId="767"/>
    <cellStyle name="差_分县成本差异系数_不含人员经费系数_财力性转移支付2010年预算参考数" xfId="768"/>
    <cellStyle name="差_分县成本差异系数_不含人员经费系数_财力性转移支付2010年预算参考数_2015年部门预算编制表格（农财股）0215" xfId="769"/>
    <cellStyle name="差_分县成本差异系数_不含人员经费系数_财力性转移支付2010年预算参考数_2015年部门预算编制表格（预算01-03表）（经建股）0215" xfId="770"/>
    <cellStyle name="差_分县成本差异系数_不含人员经费系数_财力性转移支付2010年预算参考数_2015年部门预算编制表格（预算01-03表）（乡镇办）0215" xfId="771"/>
    <cellStyle name="差_分县成本差异系数_不含人员经费系数_财力性转移支付2010年预算参考数_2015年部门预算编制表格0305" xfId="772"/>
    <cellStyle name="差_分县成本差异系数_不含人员经费系数_财力性转移支付2010年预算参考数_教科文2015年部门预算编制表格（预算01-03表）(教科文股)" xfId="773"/>
    <cellStyle name="差_分县成本差异系数_不含人员经费系数_教科文2015年部门预算编制表格（预算01-03表）(教科文股)" xfId="774"/>
    <cellStyle name="差_分县成本差异系数_财力性转移支付2010年预算参考数" xfId="775"/>
    <cellStyle name="差_分县成本差异系数_财力性转移支付2010年预算参考数_2015年部门预算编制表格（农财股）0215" xfId="776"/>
    <cellStyle name="差_分县成本差异系数_财力性转移支付2010年预算参考数_2015年部门预算编制表格（预算01-03表）（经建股）0215" xfId="777"/>
    <cellStyle name="差_分县成本差异系数_财力性转移支付2010年预算参考数_2015年部门预算编制表格（预算01-03表）（乡镇办）0215" xfId="778"/>
    <cellStyle name="差_分县成本差异系数_财力性转移支付2010年预算参考数_2015年部门预算编制表格0305" xfId="779"/>
    <cellStyle name="差_分县成本差异系数_财力性转移支付2010年预算参考数_教科文2015年部门预算编制表格（预算01-03表）(教科文股)" xfId="780"/>
    <cellStyle name="差_分县成本差异系数_教科文2015年部门预算编制表格（预算01-03表）(教科文股)" xfId="781"/>
    <cellStyle name="差_分县成本差异系数_民生政策最低支出需求" xfId="782"/>
    <cellStyle name="差_分县成本差异系数_民生政策最低支出需求_2015年部门预算编制表格（农财股）0215" xfId="783"/>
    <cellStyle name="差_分县成本差异系数_民生政策最低支出需求_2015年部门预算编制表格（预算01-03表）（经建股）0215" xfId="784"/>
    <cellStyle name="差_分县成本差异系数_民生政策最低支出需求_2015年部门预算编制表格（预算01-03表）（乡镇办）0215" xfId="785"/>
    <cellStyle name="差_分县成本差异系数_民生政策最低支出需求_2015年部门预算编制表格0305" xfId="786"/>
    <cellStyle name="差_分县成本差异系数_民生政策最低支出需求_财力性转移支付2010年预算参考数" xfId="787"/>
    <cellStyle name="差_分县成本差异系数_民生政策最低支出需求_财力性转移支付2010年预算参考数_2015年部门预算编制表格（农财股）0215" xfId="788"/>
    <cellStyle name="差_分县成本差异系数_民生政策最低支出需求_财力性转移支付2010年预算参考数_2015年部门预算编制表格（预算01-03表）（经建股）0215" xfId="789"/>
    <cellStyle name="差_分县成本差异系数_民生政策最低支出需求_财力性转移支付2010年预算参考数_2015年部门预算编制表格（预算01-03表）（乡镇办）0215" xfId="790"/>
    <cellStyle name="差_分县成本差异系数_民生政策最低支出需求_财力性转移支付2010年预算参考数_2015年部门预算编制表格0305" xfId="791"/>
    <cellStyle name="差_分县成本差异系数_民生政策最低支出需求_财力性转移支付2010年预算参考数_教科文2015年部门预算编制表格（预算01-03表）(教科文股)" xfId="792"/>
    <cellStyle name="差_分县成本差异系数_民生政策最低支出需求_教科文2015年部门预算编制表格（预算01-03表）(教科文股)" xfId="793"/>
    <cellStyle name="差_附表" xfId="794"/>
    <cellStyle name="差_附表_2015年部门预算编制表格（农财股）0215" xfId="795"/>
    <cellStyle name="差_附表_2015年部门预算编制表格（预算01-03表）（经建股）0215" xfId="796"/>
    <cellStyle name="差_附表_2015年部门预算编制表格（预算01-03表）（乡镇办）0215" xfId="797"/>
    <cellStyle name="差_附表_2015年部门预算编制表格0305" xfId="798"/>
    <cellStyle name="差_附表_财力性转移支付2010年预算参考数" xfId="799"/>
    <cellStyle name="差_附表_财力性转移支付2010年预算参考数_2015年部门预算编制表格（农财股）0215" xfId="800"/>
    <cellStyle name="差_附表_财力性转移支付2010年预算参考数_2015年部门预算编制表格（预算01-03表）（经建股）0215" xfId="801"/>
    <cellStyle name="差_附表_财力性转移支付2010年预算参考数_2015年部门预算编制表格（预算01-03表）（乡镇办）0215" xfId="802"/>
    <cellStyle name="差_附表_财力性转移支付2010年预算参考数_2015年部门预算编制表格0305" xfId="803"/>
    <cellStyle name="差_附表_财力性转移支付2010年预算参考数_教科文2015年部门预算编制表格（预算01-03表）(教科文股)" xfId="804"/>
    <cellStyle name="差_附表_教科文2015年部门预算编制表格（预算01-03表）(教科文股)" xfId="805"/>
    <cellStyle name="差_河南 缺口县区测算(地方填报)" xfId="806"/>
    <cellStyle name="差_河南 缺口县区测算(地方填报)_2015年部门预算编制表格（农财股）0215" xfId="807"/>
    <cellStyle name="差_河南 缺口县区测算(地方填报)_2015年部门预算编制表格（预算01-03表）（经建股）0215" xfId="808"/>
    <cellStyle name="差_河南 缺口县区测算(地方填报)_2015年部门预算编制表格（预算01-03表）（乡镇办）0215" xfId="809"/>
    <cellStyle name="差_河南 缺口县区测算(地方填报)_2015年部门预算编制表格0305" xfId="810"/>
    <cellStyle name="差_河南 缺口县区测算(地方填报)_财力性转移支付2010年预算参考数" xfId="811"/>
    <cellStyle name="差_河南 缺口县区测算(地方填报)_财力性转移支付2010年预算参考数_2015年部门预算编制表格（农财股）0215" xfId="812"/>
    <cellStyle name="差_河南 缺口县区测算(地方填报)_财力性转移支付2010年预算参考数_2015年部门预算编制表格（预算01-03表）（经建股）0215" xfId="813"/>
    <cellStyle name="差_河南 缺口县区测算(地方填报)_财力性转移支付2010年预算参考数_2015年部门预算编制表格（预算01-03表）（乡镇办）0215" xfId="814"/>
    <cellStyle name="差_河南 缺口县区测算(地方填报)_财力性转移支付2010年预算参考数_2015年部门预算编制表格0305" xfId="815"/>
    <cellStyle name="差_河南 缺口县区测算(地方填报)_财力性转移支付2010年预算参考数_教科文2015年部门预算编制表格（预算01-03表）(教科文股)" xfId="816"/>
    <cellStyle name="差_河南 缺口县区测算(地方填报)_教科文2015年部门预算编制表格（预算01-03表）(教科文股)" xfId="817"/>
    <cellStyle name="差_河南 缺口县区测算(地方填报白)" xfId="818"/>
    <cellStyle name="差_河南 缺口县区测算(地方填报白)_2015年部门预算编制表格（农财股）0215" xfId="819"/>
    <cellStyle name="差_河南 缺口县区测算(地方填报白)_2015年部门预算编制表格（预算01-03表）（经建股）0215" xfId="820"/>
    <cellStyle name="差_河南 缺口县区测算(地方填报白)_2015年部门预算编制表格（预算01-03表）（乡镇办）0215" xfId="821"/>
    <cellStyle name="差_河南 缺口县区测算(地方填报白)_2015年部门预算编制表格0305" xfId="822"/>
    <cellStyle name="差_河南 缺口县区测算(地方填报白)_财力性转移支付2010年预算参考数" xfId="823"/>
    <cellStyle name="差_河南 缺口县区测算(地方填报白)_财力性转移支付2010年预算参考数_2015年部门预算编制表格（农财股）0215" xfId="824"/>
    <cellStyle name="差_河南 缺口县区测算(地方填报白)_财力性转移支付2010年预算参考数_2015年部门预算编制表格（预算01-03表）（经建股）0215" xfId="825"/>
    <cellStyle name="差_河南 缺口县区测算(地方填报白)_财力性转移支付2010年预算参考数_2015年部门预算编制表格（预算01-03表）（乡镇办）0215" xfId="826"/>
    <cellStyle name="差_河南 缺口县区测算(地方填报白)_财力性转移支付2010年预算参考数_2015年部门预算编制表格0305" xfId="827"/>
    <cellStyle name="差_河南 缺口县区测算(地方填报白)_财力性转移支付2010年预算参考数_教科文2015年部门预算编制表格（预算01-03表）(教科文股)" xfId="828"/>
    <cellStyle name="差_河南 缺口县区测算(地方填报白)_教科文2015年部门预算编制表格（预算01-03表）(教科文股)" xfId="829"/>
    <cellStyle name="差_核定人数对比" xfId="830"/>
    <cellStyle name="差_核定人数对比_2015年部门预算编制表格（农财股）0215" xfId="831"/>
    <cellStyle name="差_核定人数对比_2015年部门预算编制表格（预算01-03表）（经建股）0215" xfId="832"/>
    <cellStyle name="差_核定人数对比_2015年部门预算编制表格（预算01-03表）（乡镇办）0215" xfId="833"/>
    <cellStyle name="差_核定人数对比_2015年部门预算编制表格0305" xfId="834"/>
    <cellStyle name="差_核定人数对比_财力性转移支付2010年预算参考数" xfId="835"/>
    <cellStyle name="差_核定人数对比_财力性转移支付2010年预算参考数_2015年部门预算编制表格（农财股）0215" xfId="836"/>
    <cellStyle name="差_核定人数对比_财力性转移支付2010年预算参考数_2015年部门预算编制表格（预算01-03表）（经建股）0215" xfId="837"/>
    <cellStyle name="差_核定人数对比_财力性转移支付2010年预算参考数_2015年部门预算编制表格（预算01-03表）（乡镇办）0215" xfId="838"/>
    <cellStyle name="差_核定人数对比_财力性转移支付2010年预算参考数_2015年部门预算编制表格0305" xfId="839"/>
    <cellStyle name="差_核定人数对比_财力性转移支付2010年预算参考数_教科文2015年部门预算编制表格（预算01-03表）(教科文股)" xfId="840"/>
    <cellStyle name="差_核定人数对比_教科文2015年部门预算编制表格（预算01-03表）(教科文股)" xfId="841"/>
    <cellStyle name="差_核定人数下发表" xfId="842"/>
    <cellStyle name="差_核定人数下发表_2015年部门预算编制表格（农财股）0215" xfId="843"/>
    <cellStyle name="差_核定人数下发表_2015年部门预算编制表格（预算01-03表）（经建股）0215" xfId="844"/>
    <cellStyle name="差_核定人数下发表_2015年部门预算编制表格（预算01-03表）（乡镇办）0215" xfId="845"/>
    <cellStyle name="差_核定人数下发表_2015年部门预算编制表格0305" xfId="846"/>
    <cellStyle name="差_核定人数下发表_财力性转移支付2010年预算参考数" xfId="847"/>
    <cellStyle name="差_核定人数下发表_财力性转移支付2010年预算参考数_2015年部门预算编制表格（农财股）0215" xfId="848"/>
    <cellStyle name="差_核定人数下发表_财力性转移支付2010年预算参考数_2015年部门预算编制表格（预算01-03表）（经建股）0215" xfId="849"/>
    <cellStyle name="差_核定人数下发表_财力性转移支付2010年预算参考数_2015年部门预算编制表格（预算01-03表）（乡镇办）0215" xfId="850"/>
    <cellStyle name="差_核定人数下发表_财力性转移支付2010年预算参考数_2015年部门预算编制表格0305" xfId="851"/>
    <cellStyle name="差_核定人数下发表_财力性转移支付2010年预算参考数_教科文2015年部门预算编制表格（预算01-03表）(教科文股)" xfId="852"/>
    <cellStyle name="差_核定人数下发表_教科文2015年部门预算编制表格（预算01-03表）(教科文股)" xfId="853"/>
    <cellStyle name="差_汇总" xfId="854"/>
    <cellStyle name="差_汇总_2015年部门预算编制表格（农财股）0215" xfId="855"/>
    <cellStyle name="差_汇总_2015年部门预算编制表格（预算01-03表）（经建股）0215" xfId="856"/>
    <cellStyle name="差_汇总_2015年部门预算编制表格（预算01-03表）（乡镇办）0215" xfId="857"/>
    <cellStyle name="差_汇总_2015年部门预算编制表格0305" xfId="858"/>
    <cellStyle name="差_汇总_财力性转移支付2010年预算参考数" xfId="859"/>
    <cellStyle name="差_汇总_财力性转移支付2010年预算参考数_2015年部门预算编制表格（农财股）0215" xfId="860"/>
    <cellStyle name="差_汇总_财力性转移支付2010年预算参考数_2015年部门预算编制表格（预算01-03表）（经建股）0215" xfId="861"/>
    <cellStyle name="差_汇总_财力性转移支付2010年预算参考数_2015年部门预算编制表格（预算01-03表）（乡镇办）0215" xfId="862"/>
    <cellStyle name="差_汇总_财力性转移支付2010年预算参考数_2015年部门预算编制表格0305" xfId="863"/>
    <cellStyle name="差_汇总_财力性转移支付2010年预算参考数_教科文2015年部门预算编制表格（预算01-03表）(教科文股)" xfId="864"/>
    <cellStyle name="差_汇总_教科文2015年部门预算编制表格（预算01-03表）(教科文股)" xfId="865"/>
    <cellStyle name="差_汇总表" xfId="866"/>
    <cellStyle name="差_汇总表_2015年部门预算编制表格（农财股）0215" xfId="867"/>
    <cellStyle name="差_汇总表_2015年部门预算编制表格（预算01-03表）（经建股）0215" xfId="868"/>
    <cellStyle name="差_汇总表_2015年部门预算编制表格（预算01-03表）（乡镇办）0215" xfId="869"/>
    <cellStyle name="差_汇总表_2015年部门预算编制表格0305" xfId="870"/>
    <cellStyle name="差_汇总表_财力性转移支付2010年预算参考数" xfId="871"/>
    <cellStyle name="差_汇总表_财力性转移支付2010年预算参考数_2015年部门预算编制表格（农财股）0215" xfId="872"/>
    <cellStyle name="差_汇总表_财力性转移支付2010年预算参考数_2015年部门预算编制表格（预算01-03表）（经建股）0215" xfId="873"/>
    <cellStyle name="差_汇总表_财力性转移支付2010年预算参考数_2015年部门预算编制表格（预算01-03表）（乡镇办）0215" xfId="874"/>
    <cellStyle name="差_汇总表_财力性转移支付2010年预算参考数_2015年部门预算编制表格0305" xfId="875"/>
    <cellStyle name="差_汇总表_财力性转移支付2010年预算参考数_教科文2015年部门预算编制表格（预算01-03表）(教科文股)" xfId="876"/>
    <cellStyle name="差_汇总表_教科文2015年部门预算编制表格（预算01-03表）(教科文股)" xfId="877"/>
    <cellStyle name="差_汇总表4" xfId="878"/>
    <cellStyle name="差_汇总表4_2015年部门预算编制表格（农财股）0215" xfId="879"/>
    <cellStyle name="差_汇总表4_2015年部门预算编制表格（预算01-03表）（经建股）0215" xfId="880"/>
    <cellStyle name="差_汇总表4_2015年部门预算编制表格（预算01-03表）（乡镇办）0215" xfId="881"/>
    <cellStyle name="差_汇总表4_2015年部门预算编制表格0305" xfId="882"/>
    <cellStyle name="差_汇总表4_财力性转移支付2010年预算参考数" xfId="883"/>
    <cellStyle name="差_汇总表4_财力性转移支付2010年预算参考数_2015年部门预算编制表格（农财股）0215" xfId="884"/>
    <cellStyle name="差_汇总表4_财力性转移支付2010年预算参考数_2015年部门预算编制表格（预算01-03表）（经建股）0215" xfId="885"/>
    <cellStyle name="差_汇总表4_财力性转移支付2010年预算参考数_2015年部门预算编制表格（预算01-03表）（乡镇办）0215" xfId="886"/>
    <cellStyle name="差_汇总表4_财力性转移支付2010年预算参考数_2015年部门预算编制表格0305" xfId="887"/>
    <cellStyle name="差_汇总表4_财力性转移支付2010年预算参考数_教科文2015年部门预算编制表格（预算01-03表）(教科文股)" xfId="888"/>
    <cellStyle name="差_汇总表4_教科文2015年部门预算编制表格（预算01-03表）(教科文股)" xfId="889"/>
    <cellStyle name="差_汇总-县级财政报表附表" xfId="890"/>
    <cellStyle name="差_汇总-县级财政报表附表_2015年部门预算编制表格（农财股）0215" xfId="891"/>
    <cellStyle name="差_汇总-县级财政报表附表_2015年部门预算编制表格（预算01-03表）（经建股）0215" xfId="892"/>
    <cellStyle name="差_汇总-县级财政报表附表_2015年部门预算编制表格（预算01-03表）（乡镇办）0215" xfId="893"/>
    <cellStyle name="差_汇总-县级财政报表附表_2015年部门预算编制表格0305" xfId="894"/>
    <cellStyle name="差_汇总-县级财政报表附表_教科文2015年部门预算编制表格（预算01-03表）(教科文股)" xfId="895"/>
    <cellStyle name="差_检验表" xfId="896"/>
    <cellStyle name="差_检验表（调整后）" xfId="897"/>
    <cellStyle name="差_检验表（调整后）_2015年部门预算编制表格（农财股）0215" xfId="898"/>
    <cellStyle name="差_检验表（调整后）_2015年部门预算编制表格（预算01-03表）（经建股）0215" xfId="899"/>
    <cellStyle name="差_检验表（调整后）_2015年部门预算编制表格（预算01-03表）（乡镇办）0215" xfId="900"/>
    <cellStyle name="差_检验表（调整后）_2015年部门预算编制表格0305" xfId="901"/>
    <cellStyle name="差_检验表（调整后）_教科文2015年部门预算编制表格（预算01-03表）(教科文股)" xfId="902"/>
    <cellStyle name="差_检验表_2015年部门预算编制表格（农财股）0215" xfId="903"/>
    <cellStyle name="差_检验表_2015年部门预算编制表格（预算01-03表）（经建股）0215" xfId="904"/>
    <cellStyle name="差_检验表_2015年部门预算编制表格（预算01-03表）（乡镇办）0215" xfId="905"/>
    <cellStyle name="差_检验表_2015年部门预算编制表格0305" xfId="906"/>
    <cellStyle name="差_检验表_教科文2015年部门预算编制表格（预算01-03表）(教科文股)" xfId="907"/>
    <cellStyle name="差_教科文2015年部门预算编制表格（预算01-03表）(教科文股)" xfId="908"/>
    <cellStyle name="差_教育(按照总人口测算）—20080416" xfId="909"/>
    <cellStyle name="差_教育(按照总人口测算）—20080416_2015年部门预算编制表格（农财股）0215" xfId="910"/>
    <cellStyle name="差_教育(按照总人口测算）—20080416_2015年部门预算编制表格（预算01-03表）（经建股）0215" xfId="911"/>
    <cellStyle name="差_教育(按照总人口测算）—20080416_2015年部门预算编制表格（预算01-03表）（乡镇办）0215" xfId="912"/>
    <cellStyle name="差_教育(按照总人口测算）—20080416_2015年部门预算编制表格0305" xfId="913"/>
    <cellStyle name="差_教育(按照总人口测算）—20080416_不含人员经费系数" xfId="914"/>
    <cellStyle name="差_教育(按照总人口测算）—20080416_不含人员经费系数_2015年部门预算编制表格（农财股）0215" xfId="915"/>
    <cellStyle name="差_教育(按照总人口测算）—20080416_不含人员经费系数_2015年部门预算编制表格（预算01-03表）（经建股）0215" xfId="916"/>
    <cellStyle name="差_教育(按照总人口测算）—20080416_不含人员经费系数_2015年部门预算编制表格（预算01-03表）（乡镇办）0215" xfId="917"/>
    <cellStyle name="差_教育(按照总人口测算）—20080416_不含人员经费系数_2015年部门预算编制表格0305" xfId="918"/>
    <cellStyle name="差_教育(按照总人口测算）—20080416_不含人员经费系数_财力性转移支付2010年预算参考数" xfId="919"/>
    <cellStyle name="差_教育(按照总人口测算）—20080416_不含人员经费系数_财力性转移支付2010年预算参考数_2015年部门预算编制表格（农财股）0215" xfId="920"/>
    <cellStyle name="差_教育(按照总人口测算）—20080416_不含人员经费系数_财力性转移支付2010年预算参考数_2015年部门预算编制表格（预算01-03表）（经建股）0215" xfId="921"/>
    <cellStyle name="差_教育(按照总人口测算）—20080416_不含人员经费系数_财力性转移支付2010年预算参考数_2015年部门预算编制表格（预算01-03表）（乡镇办）0215" xfId="922"/>
    <cellStyle name="差_教育(按照总人口测算）—20080416_不含人员经费系数_财力性转移支付2010年预算参考数_2015年部门预算编制表格0305" xfId="923"/>
    <cellStyle name="差_教育(按照总人口测算）—20080416_不含人员经费系数_财力性转移支付2010年预算参考数_教科文2015年部门预算编制表格（预算01-03表）(教科文股)" xfId="924"/>
    <cellStyle name="差_教育(按照总人口测算）—20080416_不含人员经费系数_教科文2015年部门预算编制表格（预算01-03表）(教科文股)" xfId="925"/>
    <cellStyle name="差_教育(按照总人口测算）—20080416_财力性转移支付2010年预算参考数" xfId="926"/>
    <cellStyle name="差_教育(按照总人口测算）—20080416_财力性转移支付2010年预算参考数_2015年部门预算编制表格（农财股）0215" xfId="927"/>
    <cellStyle name="差_教育(按照总人口测算）—20080416_财力性转移支付2010年预算参考数_2015年部门预算编制表格（预算01-03表）（经建股）0215" xfId="928"/>
    <cellStyle name="差_教育(按照总人口测算）—20080416_财力性转移支付2010年预算参考数_2015年部门预算编制表格（预算01-03表）（乡镇办）0215" xfId="929"/>
    <cellStyle name="差_教育(按照总人口测算）—20080416_财力性转移支付2010年预算参考数_2015年部门预算编制表格0305" xfId="930"/>
    <cellStyle name="差_教育(按照总人口测算）—20080416_财力性转移支付2010年预算参考数_教科文2015年部门预算编制表格（预算01-03表）(教科文股)" xfId="931"/>
    <cellStyle name="差_教育(按照总人口测算）—20080416_教科文2015年部门预算编制表格（预算01-03表）(教科文股)" xfId="932"/>
    <cellStyle name="差_教育(按照总人口测算）—20080416_民生政策最低支出需求" xfId="933"/>
    <cellStyle name="差_教育(按照总人口测算）—20080416_民生政策最低支出需求_2015年部门预算编制表格（农财股）0215" xfId="934"/>
    <cellStyle name="差_教育(按照总人口测算）—20080416_民生政策最低支出需求_2015年部门预算编制表格（预算01-03表）（经建股）0215" xfId="935"/>
    <cellStyle name="差_教育(按照总人口测算）—20080416_民生政策最低支出需求_2015年部门预算编制表格（预算01-03表）（乡镇办）0215" xfId="936"/>
    <cellStyle name="差_教育(按照总人口测算）—20080416_民生政策最低支出需求_2015年部门预算编制表格0305" xfId="937"/>
    <cellStyle name="差_教育(按照总人口测算）—20080416_民生政策最低支出需求_财力性转移支付2010年预算参考数" xfId="938"/>
    <cellStyle name="差_教育(按照总人口测算）—20080416_民生政策最低支出需求_财力性转移支付2010年预算参考数_2015年部门预算编制表格（农财股）0215" xfId="939"/>
    <cellStyle name="差_教育(按照总人口测算）—20080416_民生政策最低支出需求_财力性转移支付2010年预算参考数_2015年部门预算编制表格（预算01-03表）（经建股）0215" xfId="940"/>
    <cellStyle name="差_教育(按照总人口测算）—20080416_民生政策最低支出需求_财力性转移支付2010年预算参考数_2015年部门预算编制表格（预算01-03表）（乡镇办）0215" xfId="941"/>
    <cellStyle name="差_教育(按照总人口测算）—20080416_民生政策最低支出需求_财力性转移支付2010年预算参考数_2015年部门预算编制表格0305" xfId="942"/>
    <cellStyle name="差_教育(按照总人口测算）—20080416_民生政策最低支出需求_财力性转移支付2010年预算参考数_教科文2015年部门预算编制表格（预算01-03表）(教科文股)" xfId="943"/>
    <cellStyle name="差_教育(按照总人口测算）—20080416_民生政策最低支出需求_教科文2015年部门预算编制表格（预算01-03表）(教科文股)" xfId="944"/>
    <cellStyle name="差_教育(按照总人口测算）—20080416_县市旗测算-新科目（含人口规模效应）" xfId="945"/>
    <cellStyle name="差_教育(按照总人口测算）—20080416_县市旗测算-新科目（含人口规模效应）_2015年部门预算编制表格（农财股）0215" xfId="946"/>
    <cellStyle name="差_教育(按照总人口测算）—20080416_县市旗测算-新科目（含人口规模效应）_2015年部门预算编制表格（预算01-03表）（经建股）0215" xfId="947"/>
    <cellStyle name="差_教育(按照总人口测算）—20080416_县市旗测算-新科目（含人口规模效应）_2015年部门预算编制表格（预算01-03表）（乡镇办）0215" xfId="948"/>
    <cellStyle name="差_教育(按照总人口测算）—20080416_县市旗测算-新科目（含人口规模效应）_2015年部门预算编制表格0305" xfId="949"/>
    <cellStyle name="差_教育(按照总人口测算）—20080416_县市旗测算-新科目（含人口规模效应）_财力性转移支付2010年预算参考数" xfId="950"/>
    <cellStyle name="差_教育(按照总人口测算）—20080416_县市旗测算-新科目（含人口规模效应）_财力性转移支付2010年预算参考数_2015年部门预算编制表格（农财股）0215" xfId="951"/>
    <cellStyle name="差_教育(按照总人口测算）—20080416_县市旗测算-新科目（含人口规模效应）_财力性转移支付2010年预算参考数_2015年部门预算编制表格（预算01-03表）（经建股）0215" xfId="952"/>
    <cellStyle name="差_教育(按照总人口测算）—20080416_县市旗测算-新科目（含人口规模效应）_财力性转移支付2010年预算参考数_2015年部门预算编制表格（预算01-03表）（乡镇办）0215" xfId="953"/>
    <cellStyle name="差_教育(按照总人口测算）—20080416_县市旗测算-新科目（含人口规模效应）_财力性转移支付2010年预算参考数_2015年部门预算编制表格0305" xfId="954"/>
    <cellStyle name="差_教育(按照总人口测算）—20080416_县市旗测算-新科目（含人口规模效应）_财力性转移支付2010年预算参考数_教科文2015年部门预算编制表格（预算01-03表）(教科文股)" xfId="955"/>
    <cellStyle name="差_教育(按照总人口测算）—20080416_县市旗测算-新科目（含人口规模效应）_教科文2015年部门预算编制表格（预算01-03表）(教科文股)" xfId="956"/>
    <cellStyle name="差_丽江汇总" xfId="957"/>
    <cellStyle name="差_丽江汇总_2015年部门预算编制表格（农财股）0215" xfId="958"/>
    <cellStyle name="差_丽江汇总_2015年部门预算编制表格（预算01-03表）（经建股）0215" xfId="959"/>
    <cellStyle name="差_丽江汇总_2015年部门预算编制表格（预算01-03表）（乡镇办）0215" xfId="960"/>
    <cellStyle name="差_丽江汇总_2015年部门预算编制表格0305" xfId="961"/>
    <cellStyle name="差_丽江汇总_教科文2015年部门预算编制表格（预算01-03表）(教科文股)" xfId="962"/>
    <cellStyle name="差_民生政策最低支出需求" xfId="963"/>
    <cellStyle name="差_民生政策最低支出需求_2015年部门预算编制表格（农财股）0215" xfId="964"/>
    <cellStyle name="差_民生政策最低支出需求_2015年部门预算编制表格（预算01-03表）（经建股）0215" xfId="965"/>
    <cellStyle name="差_民生政策最低支出需求_2015年部门预算编制表格（预算01-03表）（乡镇办）0215" xfId="966"/>
    <cellStyle name="差_民生政策最低支出需求_2015年部门预算编制表格0305" xfId="967"/>
    <cellStyle name="差_民生政策最低支出需求_财力性转移支付2010年预算参考数" xfId="968"/>
    <cellStyle name="差_民生政策最低支出需求_财力性转移支付2010年预算参考数_2015年部门预算编制表格（农财股）0215" xfId="969"/>
    <cellStyle name="差_民生政策最低支出需求_财力性转移支付2010年预算参考数_2015年部门预算编制表格（预算01-03表）（经建股）0215" xfId="970"/>
    <cellStyle name="差_民生政策最低支出需求_财力性转移支付2010年预算参考数_2015年部门预算编制表格（预算01-03表）（乡镇办）0215" xfId="971"/>
    <cellStyle name="差_民生政策最低支出需求_财力性转移支付2010年预算参考数_2015年部门预算编制表格0305" xfId="972"/>
    <cellStyle name="差_民生政策最低支出需求_财力性转移支付2010年预算参考数_教科文2015年部门预算编制表格（预算01-03表）(教科文股)" xfId="973"/>
    <cellStyle name="差_民生政策最低支出需求_教科文2015年部门预算编制表格（预算01-03表）(教科文股)" xfId="974"/>
    <cellStyle name="差_农林水和城市维护标准支出20080505－县区合计" xfId="975"/>
    <cellStyle name="差_农林水和城市维护标准支出20080505－县区合计_2015年部门预算编制表格（农财股）0215" xfId="976"/>
    <cellStyle name="差_农林水和城市维护标准支出20080505－县区合计_2015年部门预算编制表格（预算01-03表）（经建股）0215" xfId="977"/>
    <cellStyle name="差_农林水和城市维护标准支出20080505－县区合计_2015年部门预算编制表格（预算01-03表）（乡镇办）0215" xfId="978"/>
    <cellStyle name="差_农林水和城市维护标准支出20080505－县区合计_2015年部门预算编制表格0305" xfId="979"/>
    <cellStyle name="差_农林水和城市维护标准支出20080505－县区合计_不含人员经费系数" xfId="980"/>
    <cellStyle name="差_农林水和城市维护标准支出20080505－县区合计_不含人员经费系数_2015年部门预算编制表格（农财股）0215" xfId="981"/>
    <cellStyle name="差_农林水和城市维护标准支出20080505－县区合计_不含人员经费系数_2015年部门预算编制表格（预算01-03表）（经建股）0215" xfId="982"/>
    <cellStyle name="差_农林水和城市维护标准支出20080505－县区合计_不含人员经费系数_2015年部门预算编制表格（预算01-03表）（乡镇办）0215" xfId="983"/>
    <cellStyle name="差_农林水和城市维护标准支出20080505－县区合计_不含人员经费系数_2015年部门预算编制表格0305" xfId="984"/>
    <cellStyle name="差_农林水和城市维护标准支出20080505－县区合计_不含人员经费系数_财力性转移支付2010年预算参考数" xfId="985"/>
    <cellStyle name="差_农林水和城市维护标准支出20080505－县区合计_不含人员经费系数_财力性转移支付2010年预算参考数_2015年部门预算编制表格（农财股）0215" xfId="986"/>
    <cellStyle name="差_农林水和城市维护标准支出20080505－县区合计_不含人员经费系数_财力性转移支付2010年预算参考数_2015年部门预算编制表格（预算01-03表）（经建股）0215" xfId="987"/>
    <cellStyle name="差_农林水和城市维护标准支出20080505－县区合计_不含人员经费系数_财力性转移支付2010年预算参考数_2015年部门预算编制表格（预算01-03表）（乡镇办）0215" xfId="988"/>
    <cellStyle name="差_农林水和城市维护标准支出20080505－县区合计_不含人员经费系数_财力性转移支付2010年预算参考数_2015年部门预算编制表格0305" xfId="989"/>
    <cellStyle name="差_农林水和城市维护标准支出20080505－县区合计_不含人员经费系数_财力性转移支付2010年预算参考数_教科文2015年部门预算编制表格（预算01-03表）(教科文股)" xfId="990"/>
    <cellStyle name="差_农林水和城市维护标准支出20080505－县区合计_不含人员经费系数_教科文2015年部门预算编制表格（预算01-03表）(教科文股)" xfId="991"/>
    <cellStyle name="差_农林水和城市维护标准支出20080505－县区合计_财力性转移支付2010年预算参考数" xfId="992"/>
    <cellStyle name="差_农林水和城市维护标准支出20080505－县区合计_财力性转移支付2010年预算参考数_2015年部门预算编制表格（农财股）0215" xfId="993"/>
    <cellStyle name="差_农林水和城市维护标准支出20080505－县区合计_财力性转移支付2010年预算参考数_2015年部门预算编制表格（预算01-03表）（经建股）0215" xfId="994"/>
    <cellStyle name="差_农林水和城市维护标准支出20080505－县区合计_财力性转移支付2010年预算参考数_2015年部门预算编制表格（预算01-03表）（乡镇办）0215" xfId="995"/>
    <cellStyle name="差_农林水和城市维护标准支出20080505－县区合计_财力性转移支付2010年预算参考数_2015年部门预算编制表格0305" xfId="996"/>
    <cellStyle name="差_农林水和城市维护标准支出20080505－县区合计_财力性转移支付2010年预算参考数_教科文2015年部门预算编制表格（预算01-03表）(教科文股)" xfId="997"/>
    <cellStyle name="差_农林水和城市维护标准支出20080505－县区合计_教科文2015年部门预算编制表格（预算01-03表）(教科文股)" xfId="998"/>
    <cellStyle name="差_农林水和城市维护标准支出20080505－县区合计_民生政策最低支出需求" xfId="999"/>
    <cellStyle name="差_农林水和城市维护标准支出20080505－县区合计_民生政策最低支出需求_2015年部门预算编制表格（农财股）0215" xfId="1000"/>
    <cellStyle name="差_农林水和城市维护标准支出20080505－县区合计_民生政策最低支出需求_2015年部门预算编制表格（预算01-03表）（经建股）0215" xfId="1001"/>
    <cellStyle name="差_农林水和城市维护标准支出20080505－县区合计_民生政策最低支出需求_2015年部门预算编制表格（预算01-03表）（乡镇办）0215" xfId="1002"/>
    <cellStyle name="差_农林水和城市维护标准支出20080505－县区合计_民生政策最低支出需求_2015年部门预算编制表格0305" xfId="1003"/>
    <cellStyle name="差_农林水和城市维护标准支出20080505－县区合计_民生政策最低支出需求_财力性转移支付2010年预算参考数" xfId="1004"/>
    <cellStyle name="差_农林水和城市维护标准支出20080505－县区合计_民生政策最低支出需求_财力性转移支付2010年预算参考数_2015年部门预算编制表格（农财股）0215" xfId="1005"/>
    <cellStyle name="差_农林水和城市维护标准支出20080505－县区合计_民生政策最低支出需求_财力性转移支付2010年预算参考数_2015年部门预算编制表格（预算01-03表）（经建股）0215" xfId="1006"/>
    <cellStyle name="差_农林水和城市维护标准支出20080505－县区合计_民生政策最低支出需求_财力性转移支付2010年预算参考数_2015年部门预算编制表格（预算01-03表）（乡镇办）0215" xfId="1007"/>
    <cellStyle name="差_农林水和城市维护标准支出20080505－县区合计_民生政策最低支出需求_财力性转移支付2010年预算参考数_2015年部门预算编制表格0305" xfId="1008"/>
    <cellStyle name="差_农林水和城市维护标准支出20080505－县区合计_民生政策最低支出需求_财力性转移支付2010年预算参考数_教科文2015年部门预算编制表格（预算01-03表）(教科文股)" xfId="1009"/>
    <cellStyle name="差_农林水和城市维护标准支出20080505－县区合计_民生政策最低支出需求_教科文2015年部门预算编制表格（预算01-03表）(教科文股)" xfId="1010"/>
    <cellStyle name="差_农林水和城市维护标准支出20080505－县区合计_县市旗测算-新科目（含人口规模效应）" xfId="1011"/>
    <cellStyle name="差_农林水和城市维护标准支出20080505－县区合计_县市旗测算-新科目（含人口规模效应）_2015年部门预算编制表格（农财股）0215" xfId="1012"/>
    <cellStyle name="差_农林水和城市维护标准支出20080505－县区合计_县市旗测算-新科目（含人口规模效应）_2015年部门预算编制表格（预算01-03表）（经建股）0215" xfId="1013"/>
    <cellStyle name="差_农林水和城市维护标准支出20080505－县区合计_县市旗测算-新科目（含人口规模效应）_2015年部门预算编制表格（预算01-03表）（乡镇办）0215" xfId="1014"/>
    <cellStyle name="差_农林水和城市维护标准支出20080505－县区合计_县市旗测算-新科目（含人口规模效应）_2015年部门预算编制表格0305" xfId="1015"/>
    <cellStyle name="差_农林水和城市维护标准支出20080505－县区合计_县市旗测算-新科目（含人口规模效应）_财力性转移支付2010年预算参考数" xfId="1016"/>
    <cellStyle name="差_农林水和城市维护标准支出20080505－县区合计_县市旗测算-新科目（含人口规模效应）_财力性转移支付2010年预算参考数_2015年部门预算编制表格（农财股）0215" xfId="1017"/>
    <cellStyle name="差_农林水和城市维护标准支出20080505－县区合计_县市旗测算-新科目（含人口规模效应）_财力性转移支付2010年预算参考数_2015年部门预算编制表格（预算01-03表）（经建股）0215" xfId="1018"/>
    <cellStyle name="差_农林水和城市维护标准支出20080505－县区合计_县市旗测算-新科目（含人口规模效应）_财力性转移支付2010年预算参考数_2015年部门预算编制表格（预算01-03表）（乡镇办）0215" xfId="1019"/>
    <cellStyle name="差_农林水和城市维护标准支出20080505－县区合计_县市旗测算-新科目（含人口规模效应）_财力性转移支付2010年预算参考数_2015年部门预算编制表格0305" xfId="1020"/>
    <cellStyle name="差_农林水和城市维护标准支出20080505－县区合计_县市旗测算-新科目（含人口规模效应）_财力性转移支付2010年预算参考数_教科文2015年部门预算编制表格（预算01-03表）(教科文股)" xfId="1021"/>
    <cellStyle name="差_农林水和城市维护标准支出20080505－县区合计_县市旗测算-新科目（含人口规模效应）_教科文2015年部门预算编制表格（预算01-03表）(教科文股)" xfId="1022"/>
    <cellStyle name="差_平邑" xfId="1023"/>
    <cellStyle name="差_平邑_2015年部门预算编制表格（农财股）0215" xfId="1024"/>
    <cellStyle name="差_平邑_2015年部门预算编制表格（预算01-03表）（经建股）0215" xfId="1025"/>
    <cellStyle name="差_平邑_2015年部门预算编制表格（预算01-03表）（乡镇办）0215" xfId="1026"/>
    <cellStyle name="差_平邑_2015年部门预算编制表格0305" xfId="1027"/>
    <cellStyle name="差_平邑_财力性转移支付2010年预算参考数" xfId="1028"/>
    <cellStyle name="差_平邑_财力性转移支付2010年预算参考数_2015年部门预算编制表格（农财股）0215" xfId="1029"/>
    <cellStyle name="差_平邑_财力性转移支付2010年预算参考数_2015年部门预算编制表格（预算01-03表）（经建股）0215" xfId="1030"/>
    <cellStyle name="差_平邑_财力性转移支付2010年预算参考数_2015年部门预算编制表格（预算01-03表）（乡镇办）0215" xfId="1031"/>
    <cellStyle name="差_平邑_财力性转移支付2010年预算参考数_2015年部门预算编制表格0305" xfId="1032"/>
    <cellStyle name="差_平邑_财力性转移支付2010年预算参考数_教科文2015年部门预算编制表格（预算01-03表）(教科文股)" xfId="1033"/>
    <cellStyle name="差_平邑_教科文2015年部门预算编制表格（预算01-03表）(教科文股)" xfId="1034"/>
    <cellStyle name="差_其他部门(按照总人口测算）—20080416" xfId="1035"/>
    <cellStyle name="差_其他部门(按照总人口测算）—20080416_2015年部门预算编制表格（农财股）0215" xfId="1036"/>
    <cellStyle name="差_其他部门(按照总人口测算）—20080416_2015年部门预算编制表格（预算01-03表）（经建股）0215" xfId="1037"/>
    <cellStyle name="差_其他部门(按照总人口测算）—20080416_2015年部门预算编制表格（预算01-03表）（乡镇办）0215" xfId="1038"/>
    <cellStyle name="差_其他部门(按照总人口测算）—20080416_2015年部门预算编制表格0305" xfId="1039"/>
    <cellStyle name="差_其他部门(按照总人口测算）—20080416_不含人员经费系数" xfId="1040"/>
    <cellStyle name="差_其他部门(按照总人口测算）—20080416_不含人员经费系数_2015年部门预算编制表格（农财股）0215" xfId="1041"/>
    <cellStyle name="差_其他部门(按照总人口测算）—20080416_不含人员经费系数_2015年部门预算编制表格（预算01-03表）（经建股）0215" xfId="1042"/>
    <cellStyle name="差_其他部门(按照总人口测算）—20080416_不含人员经费系数_2015年部门预算编制表格（预算01-03表）（乡镇办）0215" xfId="1043"/>
    <cellStyle name="差_其他部门(按照总人口测算）—20080416_不含人员经费系数_2015年部门预算编制表格0305" xfId="1044"/>
    <cellStyle name="差_其他部门(按照总人口测算）—20080416_不含人员经费系数_财力性转移支付2010年预算参考数" xfId="1045"/>
    <cellStyle name="差_其他部门(按照总人口测算）—20080416_不含人员经费系数_财力性转移支付2010年预算参考数_2015年部门预算编制表格（农财股）0215" xfId="1046"/>
    <cellStyle name="差_其他部门(按照总人口测算）—20080416_不含人员经费系数_财力性转移支付2010年预算参考数_2015年部门预算编制表格（预算01-03表）（经建股）0215" xfId="1047"/>
    <cellStyle name="差_其他部门(按照总人口测算）—20080416_不含人员经费系数_财力性转移支付2010年预算参考数_2015年部门预算编制表格（预算01-03表）（乡镇办）0215" xfId="1048"/>
    <cellStyle name="差_其他部门(按照总人口测算）—20080416_不含人员经费系数_财力性转移支付2010年预算参考数_2015年部门预算编制表格0305" xfId="1049"/>
    <cellStyle name="差_其他部门(按照总人口测算）—20080416_不含人员经费系数_财力性转移支付2010年预算参考数_教科文2015年部门预算编制表格（预算01-03表）(教科文股)" xfId="1050"/>
    <cellStyle name="差_其他部门(按照总人口测算）—20080416_不含人员经费系数_教科文2015年部门预算编制表格（预算01-03表）(教科文股)" xfId="1051"/>
    <cellStyle name="差_其他部门(按照总人口测算）—20080416_财力性转移支付2010年预算参考数" xfId="1052"/>
    <cellStyle name="差_其他部门(按照总人口测算）—20080416_财力性转移支付2010年预算参考数_2015年部门预算编制表格（农财股）0215" xfId="1053"/>
    <cellStyle name="差_其他部门(按照总人口测算）—20080416_财力性转移支付2010年预算参考数_2015年部门预算编制表格（预算01-03表）（经建股）0215" xfId="1054"/>
    <cellStyle name="差_其他部门(按照总人口测算）—20080416_财力性转移支付2010年预算参考数_2015年部门预算编制表格（预算01-03表）（乡镇办）0215" xfId="1055"/>
    <cellStyle name="差_其他部门(按照总人口测算）—20080416_财力性转移支付2010年预算参考数_2015年部门预算编制表格0305" xfId="1056"/>
    <cellStyle name="差_其他部门(按照总人口测算）—20080416_财力性转移支付2010年预算参考数_教科文2015年部门预算编制表格（预算01-03表）(教科文股)" xfId="1057"/>
    <cellStyle name="差_其他部门(按照总人口测算）—20080416_教科文2015年部门预算编制表格（预算01-03表）(教科文股)" xfId="1058"/>
    <cellStyle name="差_其他部门(按照总人口测算）—20080416_民生政策最低支出需求" xfId="1059"/>
    <cellStyle name="差_其他部门(按照总人口测算）—20080416_民生政策最低支出需求_2015年部门预算编制表格（农财股）0215" xfId="1060"/>
    <cellStyle name="差_其他部门(按照总人口测算）—20080416_民生政策最低支出需求_2015年部门预算编制表格（预算01-03表）（经建股）0215" xfId="1061"/>
    <cellStyle name="差_其他部门(按照总人口测算）—20080416_民生政策最低支出需求_2015年部门预算编制表格（预算01-03表）（乡镇办）0215" xfId="1062"/>
    <cellStyle name="差_其他部门(按照总人口测算）—20080416_民生政策最低支出需求_2015年部门预算编制表格0305" xfId="1063"/>
    <cellStyle name="差_其他部门(按照总人口测算）—20080416_民生政策最低支出需求_财力性转移支付2010年预算参考数" xfId="1064"/>
    <cellStyle name="差_其他部门(按照总人口测算）—20080416_民生政策最低支出需求_财力性转移支付2010年预算参考数_2015年部门预算编制表格（农财股）0215" xfId="1065"/>
    <cellStyle name="差_其他部门(按照总人口测算）—20080416_民生政策最低支出需求_财力性转移支付2010年预算参考数_2015年部门预算编制表格（预算01-03表）（经建股）0215" xfId="1066"/>
    <cellStyle name="差_其他部门(按照总人口测算）—20080416_民生政策最低支出需求_财力性转移支付2010年预算参考数_2015年部门预算编制表格（预算01-03表）（乡镇办）0215" xfId="1067"/>
    <cellStyle name="差_其他部门(按照总人口测算）—20080416_民生政策最低支出需求_财力性转移支付2010年预算参考数_2015年部门预算编制表格0305" xfId="1068"/>
    <cellStyle name="差_其他部门(按照总人口测算）—20080416_民生政策最低支出需求_财力性转移支付2010年预算参考数_教科文2015年部门预算编制表格（预算01-03表）(教科文股)" xfId="1069"/>
    <cellStyle name="差_其他部门(按照总人口测算）—20080416_民生政策最低支出需求_教科文2015年部门预算编制表格（预算01-03表）(教科文股)" xfId="1070"/>
    <cellStyle name="差_其他部门(按照总人口测算）—20080416_县市旗测算-新科目（含人口规模效应）" xfId="1071"/>
    <cellStyle name="差_其他部门(按照总人口测算）—20080416_县市旗测算-新科目（含人口规模效应）_2015年部门预算编制表格（农财股）0215" xfId="1072"/>
    <cellStyle name="差_其他部门(按照总人口测算）—20080416_县市旗测算-新科目（含人口规模效应）_2015年部门预算编制表格（预算01-03表）（经建股）0215" xfId="1073"/>
    <cellStyle name="差_其他部门(按照总人口测算）—20080416_县市旗测算-新科目（含人口规模效应）_2015年部门预算编制表格（预算01-03表）（乡镇办）0215" xfId="1074"/>
    <cellStyle name="差_其他部门(按照总人口测算）—20080416_县市旗测算-新科目（含人口规模效应）_2015年部门预算编制表格0305" xfId="1075"/>
    <cellStyle name="差_其他部门(按照总人口测算）—20080416_县市旗测算-新科目（含人口规模效应）_财力性转移支付2010年预算参考数" xfId="1076"/>
    <cellStyle name="差_其他部门(按照总人口测算）—20080416_县市旗测算-新科目（含人口规模效应）_财力性转移支付2010年预算参考数_2015年部门预算编制表格（农财股）0215" xfId="1077"/>
    <cellStyle name="差_其他部门(按照总人口测算）—20080416_县市旗测算-新科目（含人口规模效应）_财力性转移支付2010年预算参考数_2015年部门预算编制表格（预算01-03表）（经建股）0215" xfId="1078"/>
    <cellStyle name="差_其他部门(按照总人口测算）—20080416_县市旗测算-新科目（含人口规模效应）_财力性转移支付2010年预算参考数_2015年部门预算编制表格（预算01-03表）（乡镇办）0215" xfId="1079"/>
    <cellStyle name="差_其他部门(按照总人口测算）—20080416_县市旗测算-新科目（含人口规模效应）_财力性转移支付2010年预算参考数_2015年部门预算编制表格0305" xfId="1080"/>
    <cellStyle name="差_其他部门(按照总人口测算）—20080416_县市旗测算-新科目（含人口规模效应）_财力性转移支付2010年预算参考数_教科文2015年部门预算编制表格（预算01-03表）(教科文股)" xfId="1081"/>
    <cellStyle name="差_其他部门(按照总人口测算）—20080416_县市旗测算-新科目（含人口规模效应）_教科文2015年部门预算编制表格（预算01-03表）(教科文股)" xfId="1082"/>
    <cellStyle name="差_青海 缺口县区测算(地方填报)" xfId="1083"/>
    <cellStyle name="差_青海 缺口县区测算(地方填报)_2015年部门预算编制表格（农财股）0215" xfId="1084"/>
    <cellStyle name="差_青海 缺口县区测算(地方填报)_2015年部门预算编制表格（预算01-03表）（经建股）0215" xfId="1085"/>
    <cellStyle name="差_青海 缺口县区测算(地方填报)_2015年部门预算编制表格（预算01-03表）（乡镇办）0215" xfId="1086"/>
    <cellStyle name="差_青海 缺口县区测算(地方填报)_2015年部门预算编制表格0305" xfId="1087"/>
    <cellStyle name="差_青海 缺口县区测算(地方填报)_财力性转移支付2010年预算参考数" xfId="1088"/>
    <cellStyle name="差_青海 缺口县区测算(地方填报)_财力性转移支付2010年预算参考数_2015年部门预算编制表格（农财股）0215" xfId="1089"/>
    <cellStyle name="差_青海 缺口县区测算(地方填报)_财力性转移支付2010年预算参考数_2015年部门预算编制表格（预算01-03表）（经建股）0215" xfId="1090"/>
    <cellStyle name="差_青海 缺口县区测算(地方填报)_财力性转移支付2010年预算参考数_2015年部门预算编制表格（预算01-03表）（乡镇办）0215" xfId="1091"/>
    <cellStyle name="差_青海 缺口县区测算(地方填报)_财力性转移支付2010年预算参考数_2015年部门预算编制表格0305" xfId="1092"/>
    <cellStyle name="差_青海 缺口县区测算(地方填报)_财力性转移支付2010年预算参考数_教科文2015年部门预算编制表格（预算01-03表）(教科文股)" xfId="1093"/>
    <cellStyle name="差_青海 缺口县区测算(地方填报)_教科文2015年部门预算编制表格（预算01-03表）(教科文股)" xfId="1094"/>
    <cellStyle name="差_缺口县区测算" xfId="1095"/>
    <cellStyle name="差_缺口县区测算（11.13）" xfId="1096"/>
    <cellStyle name="差_缺口县区测算（11.13）_2015年部门预算编制表格（农财股）0215" xfId="1097"/>
    <cellStyle name="差_缺口县区测算（11.13）_2015年部门预算编制表格（预算01-03表）（经建股）0215" xfId="1098"/>
    <cellStyle name="差_缺口县区测算（11.13）_2015年部门预算编制表格（预算01-03表）（乡镇办）0215" xfId="1099"/>
    <cellStyle name="差_缺口县区测算（11.13）_2015年部门预算编制表格0305" xfId="1100"/>
    <cellStyle name="差_缺口县区测算（11.13）_财力性转移支付2010年预算参考数" xfId="1101"/>
    <cellStyle name="差_缺口县区测算（11.13）_财力性转移支付2010年预算参考数_2015年部门预算编制表格（农财股）0215" xfId="1102"/>
    <cellStyle name="差_缺口县区测算（11.13）_财力性转移支付2010年预算参考数_2015年部门预算编制表格（预算01-03表）（经建股）0215" xfId="1103"/>
    <cellStyle name="差_缺口县区测算（11.13）_财力性转移支付2010年预算参考数_2015年部门预算编制表格（预算01-03表）（乡镇办）0215" xfId="1104"/>
    <cellStyle name="差_缺口县区测算（11.13）_财力性转移支付2010年预算参考数_2015年部门预算编制表格0305" xfId="1105"/>
    <cellStyle name="差_缺口县区测算（11.13）_财力性转移支付2010年预算参考数_教科文2015年部门预算编制表格（预算01-03表）(教科文股)" xfId="1106"/>
    <cellStyle name="差_缺口县区测算（11.13）_教科文2015年部门预算编制表格（预算01-03表）(教科文股)" xfId="1107"/>
    <cellStyle name="差_缺口县区测算(按2007支出增长25%测算)" xfId="1108"/>
    <cellStyle name="差_缺口县区测算(按2007支出增长25%测算)_2015年部门预算编制表格（农财股）0215" xfId="1109"/>
    <cellStyle name="差_缺口县区测算(按2007支出增长25%测算)_2015年部门预算编制表格（预算01-03表）（经建股）0215" xfId="1110"/>
    <cellStyle name="差_缺口县区测算(按2007支出增长25%测算)_2015年部门预算编制表格（预算01-03表）（乡镇办）0215" xfId="1111"/>
    <cellStyle name="差_缺口县区测算(按2007支出增长25%测算)_2015年部门预算编制表格0305" xfId="1112"/>
    <cellStyle name="差_缺口县区测算(按2007支出增长25%测算)_财力性转移支付2010年预算参考数" xfId="1113"/>
    <cellStyle name="差_缺口县区测算(按2007支出增长25%测算)_财力性转移支付2010年预算参考数_2015年部门预算编制表格（农财股）0215" xfId="1114"/>
    <cellStyle name="差_缺口县区测算(按2007支出增长25%测算)_财力性转移支付2010年预算参考数_2015年部门预算编制表格（预算01-03表）（经建股）0215" xfId="1115"/>
    <cellStyle name="差_缺口县区测算(按2007支出增长25%测算)_财力性转移支付2010年预算参考数_2015年部门预算编制表格（预算01-03表）（乡镇办）0215" xfId="1116"/>
    <cellStyle name="差_缺口县区测算(按2007支出增长25%测算)_财力性转移支付2010年预算参考数_2015年部门预算编制表格0305" xfId="1117"/>
    <cellStyle name="差_缺口县区测算(按2007支出增长25%测算)_财力性转移支付2010年预算参考数_教科文2015年部门预算编制表格（预算01-03表）(教科文股)" xfId="1118"/>
    <cellStyle name="差_缺口县区测算(按2007支出增长25%测算)_教科文2015年部门预算编制表格（预算01-03表）(教科文股)" xfId="1119"/>
    <cellStyle name="差_缺口县区测算(按核定人数)" xfId="1120"/>
    <cellStyle name="差_缺口县区测算(按核定人数)_2015年部门预算编制表格（农财股）0215" xfId="1121"/>
    <cellStyle name="差_缺口县区测算(按核定人数)_2015年部门预算编制表格（预算01-03表）（经建股）0215" xfId="1122"/>
    <cellStyle name="差_缺口县区测算(按核定人数)_2015年部门预算编制表格（预算01-03表）（乡镇办）0215" xfId="1123"/>
    <cellStyle name="差_缺口县区测算(按核定人数)_2015年部门预算编制表格0305" xfId="1124"/>
    <cellStyle name="差_缺口县区测算(按核定人数)_财力性转移支付2010年预算参考数" xfId="1125"/>
    <cellStyle name="差_缺口县区测算(按核定人数)_财力性转移支付2010年预算参考数_2015年部门预算编制表格（农财股）0215" xfId="1126"/>
    <cellStyle name="差_缺口县区测算(按核定人数)_财力性转移支付2010年预算参考数_2015年部门预算编制表格（预算01-03表）（经建股）0215" xfId="1127"/>
    <cellStyle name="差_缺口县区测算(按核定人数)_财力性转移支付2010年预算参考数_2015年部门预算编制表格（预算01-03表）（乡镇办）0215" xfId="1128"/>
    <cellStyle name="差_缺口县区测算(按核定人数)_财力性转移支付2010年预算参考数_2015年部门预算编制表格0305" xfId="1129"/>
    <cellStyle name="差_缺口县区测算(按核定人数)_财力性转移支付2010年预算参考数_教科文2015年部门预算编制表格（预算01-03表）(教科文股)" xfId="1130"/>
    <cellStyle name="差_缺口县区测算(按核定人数)_教科文2015年部门预算编制表格（预算01-03表）(教科文股)" xfId="1131"/>
    <cellStyle name="差_缺口县区测算(财政部标准)" xfId="1132"/>
    <cellStyle name="差_缺口县区测算(财政部标准)_2015年部门预算编制表格（农财股）0215" xfId="1133"/>
    <cellStyle name="差_缺口县区测算(财政部标准)_2015年部门预算编制表格（预算01-03表）（经建股）0215" xfId="1134"/>
    <cellStyle name="差_缺口县区测算(财政部标准)_2015年部门预算编制表格（预算01-03表）（乡镇办）0215" xfId="1135"/>
    <cellStyle name="差_缺口县区测算(财政部标准)_2015年部门预算编制表格0305" xfId="1136"/>
    <cellStyle name="差_缺口县区测算(财政部标准)_财力性转移支付2010年预算参考数" xfId="1137"/>
    <cellStyle name="差_缺口县区测算(财政部标准)_财力性转移支付2010年预算参考数_2015年部门预算编制表格（农财股）0215" xfId="1138"/>
    <cellStyle name="差_缺口县区测算(财政部标准)_财力性转移支付2010年预算参考数_2015年部门预算编制表格（预算01-03表）（经建股）0215" xfId="1139"/>
    <cellStyle name="差_缺口县区测算(财政部标准)_财力性转移支付2010年预算参考数_2015年部门预算编制表格（预算01-03表）（乡镇办）0215" xfId="1140"/>
    <cellStyle name="差_缺口县区测算(财政部标准)_财力性转移支付2010年预算参考数_2015年部门预算编制表格0305" xfId="1141"/>
    <cellStyle name="差_缺口县区测算(财政部标准)_财力性转移支付2010年预算参考数_教科文2015年部门预算编制表格（预算01-03表）(教科文股)" xfId="1142"/>
    <cellStyle name="差_缺口县区测算(财政部标准)_教科文2015年部门预算编制表格（预算01-03表）(教科文股)" xfId="1143"/>
    <cellStyle name="差_缺口县区测算_2015年部门预算编制表格（农财股）0215" xfId="1144"/>
    <cellStyle name="差_缺口县区测算_2015年部门预算编制表格（预算01-03表）（经建股）0215" xfId="1145"/>
    <cellStyle name="差_缺口县区测算_2015年部门预算编制表格（预算01-03表）（乡镇办）0215" xfId="1146"/>
    <cellStyle name="差_缺口县区测算_2015年部门预算编制表格0305" xfId="1147"/>
    <cellStyle name="差_缺口县区测算_财力性转移支付2010年预算参考数" xfId="1148"/>
    <cellStyle name="差_缺口县区测算_财力性转移支付2010年预算参考数_2015年部门预算编制表格（农财股）0215" xfId="1149"/>
    <cellStyle name="差_缺口县区测算_财力性转移支付2010年预算参考数_2015年部门预算编制表格（预算01-03表）（经建股）0215" xfId="1150"/>
    <cellStyle name="差_缺口县区测算_财力性转移支付2010年预算参考数_2015年部门预算编制表格（预算01-03表）（乡镇办）0215" xfId="1151"/>
    <cellStyle name="差_缺口县区测算_财力性转移支付2010年预算参考数_2015年部门预算编制表格0305" xfId="1152"/>
    <cellStyle name="差_缺口县区测算_财力性转移支付2010年预算参考数_教科文2015年部门预算编制表格（预算01-03表）(教科文股)" xfId="1153"/>
    <cellStyle name="差_缺口县区测算_教科文2015年部门预算编制表格（预算01-03表）(教科文股)" xfId="1154"/>
    <cellStyle name="差_缺口消化情况" xfId="1155"/>
    <cellStyle name="差_缺口消化情况_2015年部门预算编制表格（农财股）0215" xfId="1156"/>
    <cellStyle name="差_缺口消化情况_2015年部门预算编制表格（预算01-03表）（经建股）0215" xfId="1157"/>
    <cellStyle name="差_缺口消化情况_2015年部门预算编制表格（预算01-03表）（乡镇办）0215" xfId="1158"/>
    <cellStyle name="差_缺口消化情况_2015年部门预算编制表格0305" xfId="1159"/>
    <cellStyle name="差_缺口消化情况_教科文2015年部门预算编制表格（预算01-03表）(教科文股)" xfId="1160"/>
    <cellStyle name="差_人员工资和公用经费" xfId="1161"/>
    <cellStyle name="差_人员工资和公用经费_2015年部门预算编制表格（农财股）0215" xfId="1162"/>
    <cellStyle name="差_人员工资和公用经费_2015年部门预算编制表格（预算01-03表）（经建股）0215" xfId="1163"/>
    <cellStyle name="差_人员工资和公用经费_2015年部门预算编制表格（预算01-03表）（乡镇办）0215" xfId="1164"/>
    <cellStyle name="差_人员工资和公用经费_2015年部门预算编制表格0305" xfId="1165"/>
    <cellStyle name="差_人员工资和公用经费_财力性转移支付2010年预算参考数" xfId="1166"/>
    <cellStyle name="差_人员工资和公用经费_财力性转移支付2010年预算参考数_2015年部门预算编制表格（农财股）0215" xfId="1167"/>
    <cellStyle name="差_人员工资和公用经费_财力性转移支付2010年预算参考数_2015年部门预算编制表格（预算01-03表）（经建股）0215" xfId="1168"/>
    <cellStyle name="差_人员工资和公用经费_财力性转移支付2010年预算参考数_2015年部门预算编制表格（预算01-03表）（乡镇办）0215" xfId="1169"/>
    <cellStyle name="差_人员工资和公用经费_财力性转移支付2010年预算参考数_2015年部门预算编制表格0305" xfId="1170"/>
    <cellStyle name="差_人员工资和公用经费_财力性转移支付2010年预算参考数_教科文2015年部门预算编制表格（预算01-03表）(教科文股)" xfId="1171"/>
    <cellStyle name="差_人员工资和公用经费_教科文2015年部门预算编制表格（预算01-03表）(教科文股)" xfId="1172"/>
    <cellStyle name="差_人员工资和公用经费2" xfId="1173"/>
    <cellStyle name="差_人员工资和公用经费2_2015年部门预算编制表格（农财股）0215" xfId="1174"/>
    <cellStyle name="差_人员工资和公用经费2_2015年部门预算编制表格（预算01-03表）（经建股）0215" xfId="1175"/>
    <cellStyle name="差_人员工资和公用经费2_2015年部门预算编制表格（预算01-03表）（乡镇办）0215" xfId="1176"/>
    <cellStyle name="差_人员工资和公用经费2_2015年部门预算编制表格0305" xfId="1177"/>
    <cellStyle name="差_人员工资和公用经费2_财力性转移支付2010年预算参考数" xfId="1178"/>
    <cellStyle name="差_人员工资和公用经费2_财力性转移支付2010年预算参考数_2015年部门预算编制表格（农财股）0215" xfId="1179"/>
    <cellStyle name="差_人员工资和公用经费2_财力性转移支付2010年预算参考数_2015年部门预算编制表格（预算01-03表）（经建股）0215" xfId="1180"/>
    <cellStyle name="差_人员工资和公用经费2_财力性转移支付2010年预算参考数_2015年部门预算编制表格（预算01-03表）（乡镇办）0215" xfId="1181"/>
    <cellStyle name="差_人员工资和公用经费2_财力性转移支付2010年预算参考数_2015年部门预算编制表格0305" xfId="1182"/>
    <cellStyle name="差_人员工资和公用经费2_财力性转移支付2010年预算参考数_教科文2015年部门预算编制表格（预算01-03表）(教科文股)" xfId="1183"/>
    <cellStyle name="差_人员工资和公用经费2_教科文2015年部门预算编制表格（预算01-03表）(教科文股)" xfId="1184"/>
    <cellStyle name="差_人员工资和公用经费3" xfId="1185"/>
    <cellStyle name="差_人员工资和公用经费3_2015年部门预算编制表格（农财股）0215" xfId="1186"/>
    <cellStyle name="差_人员工资和公用经费3_2015年部门预算编制表格（预算01-03表）（经建股）0215" xfId="1187"/>
    <cellStyle name="差_人员工资和公用经费3_2015年部门预算编制表格（预算01-03表）（乡镇办）0215" xfId="1188"/>
    <cellStyle name="差_人员工资和公用经费3_2015年部门预算编制表格0305" xfId="1189"/>
    <cellStyle name="差_人员工资和公用经费3_财力性转移支付2010年预算参考数" xfId="1190"/>
    <cellStyle name="差_人员工资和公用经费3_财力性转移支付2010年预算参考数_2015年部门预算编制表格（农财股）0215" xfId="1191"/>
    <cellStyle name="差_人员工资和公用经费3_财力性转移支付2010年预算参考数_2015年部门预算编制表格（预算01-03表）（经建股）0215" xfId="1192"/>
    <cellStyle name="差_人员工资和公用经费3_财力性转移支付2010年预算参考数_2015年部门预算编制表格（预算01-03表）（乡镇办）0215" xfId="1193"/>
    <cellStyle name="差_人员工资和公用经费3_财力性转移支付2010年预算参考数_2015年部门预算编制表格0305" xfId="1194"/>
    <cellStyle name="差_人员工资和公用经费3_财力性转移支付2010年预算参考数_教科文2015年部门预算编制表格（预算01-03表）(教科文股)" xfId="1195"/>
    <cellStyle name="差_人员工资和公用经费3_教科文2015年部门预算编制表格（预算01-03表）(教科文股)" xfId="1196"/>
    <cellStyle name="差_山东省民生支出标准" xfId="1197"/>
    <cellStyle name="差_山东省民生支出标准_2015年部门预算编制表格（农财股）0215" xfId="1198"/>
    <cellStyle name="差_山东省民生支出标准_2015年部门预算编制表格（预算01-03表）（经建股）0215" xfId="1199"/>
    <cellStyle name="差_山东省民生支出标准_2015年部门预算编制表格（预算01-03表）（乡镇办）0215" xfId="1200"/>
    <cellStyle name="差_山东省民生支出标准_2015年部门预算编制表格0305" xfId="1201"/>
    <cellStyle name="差_山东省民生支出标准_财力性转移支付2010年预算参考数" xfId="1202"/>
    <cellStyle name="差_山东省民生支出标准_财力性转移支付2010年预算参考数_2015年部门预算编制表格（农财股）0215" xfId="1203"/>
    <cellStyle name="差_山东省民生支出标准_财力性转移支付2010年预算参考数_2015年部门预算编制表格（预算01-03表）（经建股）0215" xfId="1204"/>
    <cellStyle name="差_山东省民生支出标准_财力性转移支付2010年预算参考数_2015年部门预算编制表格（预算01-03表）（乡镇办）0215" xfId="1205"/>
    <cellStyle name="差_山东省民生支出标准_财力性转移支付2010年预算参考数_2015年部门预算编制表格0305" xfId="1206"/>
    <cellStyle name="差_山东省民生支出标准_财力性转移支付2010年预算参考数_教科文2015年部门预算编制表格（预算01-03表）(教科文股)" xfId="1207"/>
    <cellStyle name="差_山东省民生支出标准_教科文2015年部门预算编制表格（预算01-03表）(教科文股)" xfId="1208"/>
    <cellStyle name="差_市辖区测算20080510" xfId="1209"/>
    <cellStyle name="差_市辖区测算20080510_2015年部门预算编制表格（农财股）0215" xfId="1210"/>
    <cellStyle name="差_市辖区测算20080510_2015年部门预算编制表格（预算01-03表）（经建股）0215" xfId="1211"/>
    <cellStyle name="差_市辖区测算20080510_2015年部门预算编制表格（预算01-03表）（乡镇办）0215" xfId="1212"/>
    <cellStyle name="差_市辖区测算20080510_2015年部门预算编制表格0305" xfId="1213"/>
    <cellStyle name="差_市辖区测算20080510_不含人员经费系数" xfId="1214"/>
    <cellStyle name="差_市辖区测算20080510_不含人员经费系数_2015年部门预算编制表格（农财股）0215" xfId="1215"/>
    <cellStyle name="差_市辖区测算20080510_不含人员经费系数_2015年部门预算编制表格（预算01-03表）（经建股）0215" xfId="1216"/>
    <cellStyle name="差_市辖区测算20080510_不含人员经费系数_2015年部门预算编制表格（预算01-03表）（乡镇办）0215" xfId="1217"/>
    <cellStyle name="差_市辖区测算20080510_不含人员经费系数_2015年部门预算编制表格0305" xfId="1218"/>
    <cellStyle name="差_市辖区测算20080510_不含人员经费系数_财力性转移支付2010年预算参考数" xfId="1219"/>
    <cellStyle name="差_市辖区测算20080510_不含人员经费系数_财力性转移支付2010年预算参考数_2015年部门预算编制表格（农财股）0215" xfId="1220"/>
    <cellStyle name="差_市辖区测算20080510_不含人员经费系数_财力性转移支付2010年预算参考数_2015年部门预算编制表格（预算01-03表）（经建股）0215" xfId="1221"/>
    <cellStyle name="差_市辖区测算20080510_不含人员经费系数_财力性转移支付2010年预算参考数_2015年部门预算编制表格（预算01-03表）（乡镇办）0215" xfId="1222"/>
    <cellStyle name="差_市辖区测算20080510_不含人员经费系数_财力性转移支付2010年预算参考数_2015年部门预算编制表格0305" xfId="1223"/>
    <cellStyle name="差_市辖区测算20080510_不含人员经费系数_财力性转移支付2010年预算参考数_教科文2015年部门预算编制表格（预算01-03表）(教科文股)" xfId="1224"/>
    <cellStyle name="差_市辖区测算20080510_不含人员经费系数_教科文2015年部门预算编制表格（预算01-03表）(教科文股)" xfId="1225"/>
    <cellStyle name="差_市辖区测算20080510_财力性转移支付2010年预算参考数" xfId="1226"/>
    <cellStyle name="差_市辖区测算20080510_财力性转移支付2010年预算参考数_2015年部门预算编制表格（农财股）0215" xfId="1227"/>
    <cellStyle name="差_市辖区测算20080510_财力性转移支付2010年预算参考数_2015年部门预算编制表格（预算01-03表）（经建股）0215" xfId="1228"/>
    <cellStyle name="差_市辖区测算20080510_财力性转移支付2010年预算参考数_2015年部门预算编制表格（预算01-03表）（乡镇办）0215" xfId="1229"/>
    <cellStyle name="差_市辖区测算20080510_财力性转移支付2010年预算参考数_2015年部门预算编制表格0305" xfId="1230"/>
    <cellStyle name="差_市辖区测算20080510_财力性转移支付2010年预算参考数_教科文2015年部门预算编制表格（预算01-03表）(教科文股)" xfId="1231"/>
    <cellStyle name="差_市辖区测算20080510_教科文2015年部门预算编制表格（预算01-03表）(教科文股)" xfId="1232"/>
    <cellStyle name="差_市辖区测算20080510_民生政策最低支出需求" xfId="1233"/>
    <cellStyle name="差_市辖区测算20080510_民生政策最低支出需求_2015年部门预算编制表格（农财股）0215" xfId="1234"/>
    <cellStyle name="差_市辖区测算20080510_民生政策最低支出需求_2015年部门预算编制表格（预算01-03表）（经建股）0215" xfId="1235"/>
    <cellStyle name="差_市辖区测算20080510_民生政策最低支出需求_2015年部门预算编制表格（预算01-03表）（乡镇办）0215" xfId="1236"/>
    <cellStyle name="差_市辖区测算20080510_民生政策最低支出需求_2015年部门预算编制表格0305" xfId="1237"/>
    <cellStyle name="差_市辖区测算20080510_民生政策最低支出需求_财力性转移支付2010年预算参考数" xfId="1238"/>
    <cellStyle name="差_市辖区测算20080510_民生政策最低支出需求_财力性转移支付2010年预算参考数_2015年部门预算编制表格（农财股）0215" xfId="1239"/>
    <cellStyle name="差_市辖区测算20080510_民生政策最低支出需求_财力性转移支付2010年预算参考数_2015年部门预算编制表格（预算01-03表）（经建股）0215" xfId="1240"/>
    <cellStyle name="差_市辖区测算20080510_民生政策最低支出需求_财力性转移支付2010年预算参考数_2015年部门预算编制表格（预算01-03表）（乡镇办）0215" xfId="1241"/>
    <cellStyle name="差_市辖区测算20080510_民生政策最低支出需求_财力性转移支付2010年预算参考数_2015年部门预算编制表格0305" xfId="1242"/>
    <cellStyle name="差_市辖区测算20080510_民生政策最低支出需求_财力性转移支付2010年预算参考数_教科文2015年部门预算编制表格（预算01-03表）(教科文股)" xfId="1243"/>
    <cellStyle name="差_市辖区测算20080510_民生政策最低支出需求_教科文2015年部门预算编制表格（预算01-03表）(教科文股)" xfId="1244"/>
    <cellStyle name="差_市辖区测算20080510_县市旗测算-新科目（含人口规模效应）" xfId="1245"/>
    <cellStyle name="差_市辖区测算20080510_县市旗测算-新科目（含人口规模效应）_2015年部门预算编制表格（农财股）0215" xfId="1246"/>
    <cellStyle name="差_市辖区测算20080510_县市旗测算-新科目（含人口规模效应）_2015年部门预算编制表格（预算01-03表）（经建股）0215" xfId="1247"/>
    <cellStyle name="差_市辖区测算20080510_县市旗测算-新科目（含人口规模效应）_2015年部门预算编制表格（预算01-03表）（乡镇办）0215" xfId="1248"/>
    <cellStyle name="差_市辖区测算20080510_县市旗测算-新科目（含人口规模效应）_2015年部门预算编制表格0305" xfId="1249"/>
    <cellStyle name="差_市辖区测算20080510_县市旗测算-新科目（含人口规模效应）_财力性转移支付2010年预算参考数" xfId="1250"/>
    <cellStyle name="差_市辖区测算20080510_县市旗测算-新科目（含人口规模效应）_财力性转移支付2010年预算参考数_2015年部门预算编制表格（农财股）0215" xfId="1251"/>
    <cellStyle name="差_市辖区测算20080510_县市旗测算-新科目（含人口规模效应）_财力性转移支付2010年预算参考数_2015年部门预算编制表格（预算01-03表）（经建股）0215" xfId="1252"/>
    <cellStyle name="差_市辖区测算20080510_县市旗测算-新科目（含人口规模效应）_财力性转移支付2010年预算参考数_2015年部门预算编制表格（预算01-03表）（乡镇办）0215" xfId="1253"/>
    <cellStyle name="差_市辖区测算20080510_县市旗测算-新科目（含人口规模效应）_财力性转移支付2010年预算参考数_2015年部门预算编制表格0305" xfId="1254"/>
    <cellStyle name="差_市辖区测算20080510_县市旗测算-新科目（含人口规模效应）_财力性转移支付2010年预算参考数_教科文2015年部门预算编制表格（预算01-03表）(教科文股)" xfId="1255"/>
    <cellStyle name="差_市辖区测算20080510_县市旗测算-新科目（含人口规模效应）_教科文2015年部门预算编制表格（预算01-03表）(教科文股)" xfId="1256"/>
    <cellStyle name="差_市辖区测算-新科目（20080626）" xfId="1257"/>
    <cellStyle name="差_市辖区测算-新科目（20080626）_2015年部门预算编制表格（农财股）0215" xfId="1258"/>
    <cellStyle name="差_市辖区测算-新科目（20080626）_2015年部门预算编制表格（预算01-03表）（经建股）0215" xfId="1259"/>
    <cellStyle name="差_市辖区测算-新科目（20080626）_2015年部门预算编制表格（预算01-03表）（乡镇办）0215" xfId="1260"/>
    <cellStyle name="差_市辖区测算-新科目（20080626）_2015年部门预算编制表格0305" xfId="1261"/>
    <cellStyle name="差_市辖区测算-新科目（20080626）_不含人员经费系数" xfId="1262"/>
    <cellStyle name="差_市辖区测算-新科目（20080626）_不含人员经费系数_2015年部门预算编制表格（农财股）0215" xfId="1263"/>
    <cellStyle name="差_市辖区测算-新科目（20080626）_不含人员经费系数_2015年部门预算编制表格（预算01-03表）（经建股）0215" xfId="1264"/>
    <cellStyle name="差_市辖区测算-新科目（20080626）_不含人员经费系数_2015年部门预算编制表格（预算01-03表）（乡镇办）0215" xfId="1265"/>
    <cellStyle name="差_市辖区测算-新科目（20080626）_不含人员经费系数_2015年部门预算编制表格0305" xfId="1266"/>
    <cellStyle name="差_市辖区测算-新科目（20080626）_不含人员经费系数_财力性转移支付2010年预算参考数" xfId="1267"/>
    <cellStyle name="差_市辖区测算-新科目（20080626）_不含人员经费系数_财力性转移支付2010年预算参考数_2015年部门预算编制表格（农财股）0215" xfId="1268"/>
    <cellStyle name="差_市辖区测算-新科目（20080626）_不含人员经费系数_财力性转移支付2010年预算参考数_2015年部门预算编制表格（预算01-03表）（经建股）0215" xfId="1269"/>
    <cellStyle name="差_市辖区测算-新科目（20080626）_不含人员经费系数_财力性转移支付2010年预算参考数_2015年部门预算编制表格（预算01-03表）（乡镇办）0215" xfId="1270"/>
    <cellStyle name="差_市辖区测算-新科目（20080626）_不含人员经费系数_财力性转移支付2010年预算参考数_2015年部门预算编制表格0305" xfId="1271"/>
    <cellStyle name="差_市辖区测算-新科目（20080626）_不含人员经费系数_财力性转移支付2010年预算参考数_教科文2015年部门预算编制表格（预算01-03表）(教科文股)" xfId="1272"/>
    <cellStyle name="差_市辖区测算-新科目（20080626）_不含人员经费系数_教科文2015年部门预算编制表格（预算01-03表）(教科文股)" xfId="1273"/>
    <cellStyle name="差_市辖区测算-新科目（20080626）_财力性转移支付2010年预算参考数" xfId="1274"/>
    <cellStyle name="差_市辖区测算-新科目（20080626）_财力性转移支付2010年预算参考数_2015年部门预算编制表格（农财股）0215" xfId="1275"/>
    <cellStyle name="差_市辖区测算-新科目（20080626）_财力性转移支付2010年预算参考数_2015年部门预算编制表格（预算01-03表）（经建股）0215" xfId="1276"/>
    <cellStyle name="差_市辖区测算-新科目（20080626）_财力性转移支付2010年预算参考数_2015年部门预算编制表格（预算01-03表）（乡镇办）0215" xfId="1277"/>
    <cellStyle name="差_市辖区测算-新科目（20080626）_财力性转移支付2010年预算参考数_2015年部门预算编制表格0305" xfId="1278"/>
    <cellStyle name="差_市辖区测算-新科目（20080626）_财力性转移支付2010年预算参考数_教科文2015年部门预算编制表格（预算01-03表）(教科文股)" xfId="1279"/>
    <cellStyle name="差_市辖区测算-新科目（20080626）_教科文2015年部门预算编制表格（预算01-03表）(教科文股)" xfId="1280"/>
    <cellStyle name="差_市辖区测算-新科目（20080626）_民生政策最低支出需求" xfId="1281"/>
    <cellStyle name="差_市辖区测算-新科目（20080626）_民生政策最低支出需求_2015年部门预算编制表格（农财股）0215" xfId="1282"/>
    <cellStyle name="差_市辖区测算-新科目（20080626）_民生政策最低支出需求_2015年部门预算编制表格（预算01-03表）（经建股）0215" xfId="1283"/>
    <cellStyle name="差_市辖区测算-新科目（20080626）_民生政策最低支出需求_2015年部门预算编制表格（预算01-03表）（乡镇办）0215" xfId="1284"/>
    <cellStyle name="差_市辖区测算-新科目（20080626）_民生政策最低支出需求_2015年部门预算编制表格0305" xfId="1285"/>
    <cellStyle name="差_市辖区测算-新科目（20080626）_民生政策最低支出需求_财力性转移支付2010年预算参考数" xfId="1286"/>
    <cellStyle name="差_市辖区测算-新科目（20080626）_民生政策最低支出需求_财力性转移支付2010年预算参考数_2015年部门预算编制表格（农财股）0215" xfId="1287"/>
    <cellStyle name="差_市辖区测算-新科目（20080626）_民生政策最低支出需求_财力性转移支付2010年预算参考数_2015年部门预算编制表格（预算01-03表）（经建股）0215" xfId="1288"/>
    <cellStyle name="差_市辖区测算-新科目（20080626）_民生政策最低支出需求_财力性转移支付2010年预算参考数_2015年部门预算编制表格（预算01-03表）（乡镇办）0215" xfId="1289"/>
    <cellStyle name="差_市辖区测算-新科目（20080626）_民生政策最低支出需求_财力性转移支付2010年预算参考数_2015年部门预算编制表格0305" xfId="1290"/>
    <cellStyle name="差_市辖区测算-新科目（20080626）_民生政策最低支出需求_财力性转移支付2010年预算参考数_教科文2015年部门预算编制表格（预算01-03表）(教科文股)" xfId="1291"/>
    <cellStyle name="差_市辖区测算-新科目（20080626）_民生政策最低支出需求_教科文2015年部门预算编制表格（预算01-03表）(教科文股)" xfId="1292"/>
    <cellStyle name="差_市辖区测算-新科目（20080626）_县市旗测算-新科目（含人口规模效应）" xfId="1293"/>
    <cellStyle name="差_市辖区测算-新科目（20080626）_县市旗测算-新科目（含人口规模效应）_2015年部门预算编制表格（农财股）0215" xfId="1294"/>
    <cellStyle name="差_市辖区测算-新科目（20080626）_县市旗测算-新科目（含人口规模效应）_2015年部门预算编制表格（预算01-03表）（经建股）0215" xfId="1295"/>
    <cellStyle name="差_市辖区测算-新科目（20080626）_县市旗测算-新科目（含人口规模效应）_2015年部门预算编制表格（预算01-03表）（乡镇办）0215" xfId="1296"/>
    <cellStyle name="差_市辖区测算-新科目（20080626）_县市旗测算-新科目（含人口规模效应）_2015年部门预算编制表格0305" xfId="1297"/>
    <cellStyle name="差_市辖区测算-新科目（20080626）_县市旗测算-新科目（含人口规模效应）_财力性转移支付2010年预算参考数" xfId="1298"/>
    <cellStyle name="差_市辖区测算-新科目（20080626）_县市旗测算-新科目（含人口规模效应）_财力性转移支付2010年预算参考数_2015年部门预算编制表格（农财股）0215" xfId="1299"/>
    <cellStyle name="差_市辖区测算-新科目（20080626）_县市旗测算-新科目（含人口规模效应）_财力性转移支付2010年预算参考数_2015年部门预算编制表格（预算01-03表）（经建股）0215" xfId="1300"/>
    <cellStyle name="差_市辖区测算-新科目（20080626）_县市旗测算-新科目（含人口规模效应）_财力性转移支付2010年预算参考数_2015年部门预算编制表格（预算01-03表）（乡镇办）0215" xfId="1301"/>
    <cellStyle name="差_市辖区测算-新科目（20080626）_县市旗测算-新科目（含人口规模效应）_财力性转移支付2010年预算参考数_2015年部门预算编制表格0305" xfId="1302"/>
    <cellStyle name="差_市辖区测算-新科目（20080626）_县市旗测算-新科目（含人口规模效应）_财力性转移支付2010年预算参考数_教科文2015年部门预算编制表格（预算01-03表）(教科文股)" xfId="1303"/>
    <cellStyle name="差_市辖区测算-新科目（20080626）_县市旗测算-新科目（含人口规模效应）_教科文2015年部门预算编制表格（预算01-03表）(教科文股)" xfId="1304"/>
    <cellStyle name="差_双清区2017年预算表格（含社保基金预算）" xfId="1305"/>
    <cellStyle name="差_同德" xfId="1306"/>
    <cellStyle name="差_同德_2015年部门预算编制表格（农财股）0215" xfId="1307"/>
    <cellStyle name="差_同德_2015年部门预算编制表格（预算01-03表）（经建股）0215" xfId="1308"/>
    <cellStyle name="差_同德_2015年部门预算编制表格（预算01-03表）（乡镇办）0215" xfId="1309"/>
    <cellStyle name="差_同德_2015年部门预算编制表格0305" xfId="1310"/>
    <cellStyle name="差_同德_财力性转移支付2010年预算参考数" xfId="1311"/>
    <cellStyle name="差_同德_财力性转移支付2010年预算参考数_2015年部门预算编制表格（农财股）0215" xfId="1312"/>
    <cellStyle name="差_同德_财力性转移支付2010年预算参考数_2015年部门预算编制表格（预算01-03表）（经建股）0215" xfId="1313"/>
    <cellStyle name="差_同德_财力性转移支付2010年预算参考数_2015年部门预算编制表格（预算01-03表）（乡镇办）0215" xfId="1314"/>
    <cellStyle name="差_同德_财力性转移支付2010年预算参考数_2015年部门预算编制表格0305" xfId="1315"/>
    <cellStyle name="差_同德_财力性转移支付2010年预算参考数_教科文2015年部门预算编制表格（预算01-03表）(教科文股)" xfId="1316"/>
    <cellStyle name="差_同德_教科文2015年部门预算编制表格（预算01-03表）(教科文股)" xfId="1317"/>
    <cellStyle name="差_危改资金测算" xfId="1318"/>
    <cellStyle name="差_危改资金测算_2015年部门预算编制表格（农财股）0215" xfId="1319"/>
    <cellStyle name="差_危改资金测算_2015年部门预算编制表格（预算01-03表）（经建股）0215" xfId="1320"/>
    <cellStyle name="差_危改资金测算_2015年部门预算编制表格（预算01-03表）（乡镇办）0215" xfId="1321"/>
    <cellStyle name="差_危改资金测算_2015年部门预算编制表格0305" xfId="1322"/>
    <cellStyle name="差_危改资金测算_财力性转移支付2010年预算参考数" xfId="1323"/>
    <cellStyle name="差_危改资金测算_财力性转移支付2010年预算参考数_2015年部门预算编制表格（农财股）0215" xfId="1324"/>
    <cellStyle name="差_危改资金测算_财力性转移支付2010年预算参考数_2015年部门预算编制表格（预算01-03表）（经建股）0215" xfId="1325"/>
    <cellStyle name="差_危改资金测算_财力性转移支付2010年预算参考数_2015年部门预算编制表格（预算01-03表）（乡镇办）0215" xfId="1326"/>
    <cellStyle name="差_危改资金测算_财力性转移支付2010年预算参考数_2015年部门预算编制表格0305" xfId="1327"/>
    <cellStyle name="差_危改资金测算_财力性转移支付2010年预算参考数_教科文2015年部门预算编制表格（预算01-03表）(教科文股)" xfId="1328"/>
    <cellStyle name="差_危改资金测算_教科文2015年部门预算编制表格（预算01-03表）(教科文股)" xfId="1329"/>
    <cellStyle name="差_卫生(按照总人口测算）—20080416" xfId="1330"/>
    <cellStyle name="差_卫生(按照总人口测算）—20080416_2015年部门预算编制表格（农财股）0215" xfId="1331"/>
    <cellStyle name="差_卫生(按照总人口测算）—20080416_2015年部门预算编制表格（预算01-03表）（经建股）0215" xfId="1332"/>
    <cellStyle name="差_卫生(按照总人口测算）—20080416_2015年部门预算编制表格（预算01-03表）（乡镇办）0215" xfId="1333"/>
    <cellStyle name="差_卫生(按照总人口测算）—20080416_2015年部门预算编制表格0305" xfId="1334"/>
    <cellStyle name="差_卫生(按照总人口测算）—20080416_不含人员经费系数" xfId="1335"/>
    <cellStyle name="差_卫生(按照总人口测算）—20080416_不含人员经费系数_2015年部门预算编制表格（农财股）0215" xfId="1336"/>
    <cellStyle name="差_卫生(按照总人口测算）—20080416_不含人员经费系数_2015年部门预算编制表格（预算01-03表）（经建股）0215" xfId="1337"/>
    <cellStyle name="差_卫生(按照总人口测算）—20080416_不含人员经费系数_2015年部门预算编制表格（预算01-03表）（乡镇办）0215" xfId="1338"/>
    <cellStyle name="差_卫生(按照总人口测算）—20080416_不含人员经费系数_2015年部门预算编制表格0305" xfId="1339"/>
    <cellStyle name="差_卫生(按照总人口测算）—20080416_不含人员经费系数_财力性转移支付2010年预算参考数" xfId="1340"/>
    <cellStyle name="差_卫生(按照总人口测算）—20080416_不含人员经费系数_财力性转移支付2010年预算参考数_2015年部门预算编制表格（农财股）0215" xfId="1341"/>
    <cellStyle name="差_卫生(按照总人口测算）—20080416_不含人员经费系数_财力性转移支付2010年预算参考数_2015年部门预算编制表格（预算01-03表）（经建股）0215" xfId="1342"/>
    <cellStyle name="差_卫生(按照总人口测算）—20080416_不含人员经费系数_财力性转移支付2010年预算参考数_2015年部门预算编制表格（预算01-03表）（乡镇办）0215" xfId="1343"/>
    <cellStyle name="差_卫生(按照总人口测算）—20080416_不含人员经费系数_财力性转移支付2010年预算参考数_2015年部门预算编制表格0305" xfId="1344"/>
    <cellStyle name="差_卫生(按照总人口测算）—20080416_不含人员经费系数_财力性转移支付2010年预算参考数_教科文2015年部门预算编制表格（预算01-03表）(教科文股)" xfId="1345"/>
    <cellStyle name="差_卫生(按照总人口测算）—20080416_不含人员经费系数_教科文2015年部门预算编制表格（预算01-03表）(教科文股)" xfId="1346"/>
    <cellStyle name="差_卫生(按照总人口测算）—20080416_财力性转移支付2010年预算参考数" xfId="1347"/>
    <cellStyle name="差_卫生(按照总人口测算）—20080416_财力性转移支付2010年预算参考数_2015年部门预算编制表格（农财股）0215" xfId="1348"/>
    <cellStyle name="差_卫生(按照总人口测算）—20080416_财力性转移支付2010年预算参考数_2015年部门预算编制表格（预算01-03表）（经建股）0215" xfId="1349"/>
    <cellStyle name="差_卫生(按照总人口测算）—20080416_财力性转移支付2010年预算参考数_2015年部门预算编制表格（预算01-03表）（乡镇办）0215" xfId="1350"/>
    <cellStyle name="差_卫生(按照总人口测算）—20080416_财力性转移支付2010年预算参考数_2015年部门预算编制表格0305" xfId="1351"/>
    <cellStyle name="差_卫生(按照总人口测算）—20080416_财力性转移支付2010年预算参考数_教科文2015年部门预算编制表格（预算01-03表）(教科文股)" xfId="1352"/>
    <cellStyle name="差_卫生(按照总人口测算）—20080416_教科文2015年部门预算编制表格（预算01-03表）(教科文股)" xfId="1353"/>
    <cellStyle name="差_卫生(按照总人口测算）—20080416_民生政策最低支出需求" xfId="1354"/>
    <cellStyle name="差_卫生(按照总人口测算）—20080416_民生政策最低支出需求_2015年部门预算编制表格（农财股）0215" xfId="1355"/>
    <cellStyle name="差_卫生(按照总人口测算）—20080416_民生政策最低支出需求_2015年部门预算编制表格（预算01-03表）（经建股）0215" xfId="1356"/>
    <cellStyle name="差_卫生(按照总人口测算）—20080416_民生政策最低支出需求_2015年部门预算编制表格（预算01-03表）（乡镇办）0215" xfId="1357"/>
    <cellStyle name="差_卫生(按照总人口测算）—20080416_民生政策最低支出需求_2015年部门预算编制表格0305" xfId="1358"/>
    <cellStyle name="差_卫生(按照总人口测算）—20080416_民生政策最低支出需求_财力性转移支付2010年预算参考数" xfId="1359"/>
    <cellStyle name="差_卫生(按照总人口测算）—20080416_民生政策最低支出需求_财力性转移支付2010年预算参考数_2015年部门预算编制表格（农财股）0215" xfId="1360"/>
    <cellStyle name="差_卫生(按照总人口测算）—20080416_民生政策最低支出需求_财力性转移支付2010年预算参考数_2015年部门预算编制表格（预算01-03表）（经建股）0215" xfId="1361"/>
    <cellStyle name="差_卫生(按照总人口测算）—20080416_民生政策最低支出需求_财力性转移支付2010年预算参考数_2015年部门预算编制表格（预算01-03表）（乡镇办）0215" xfId="1362"/>
    <cellStyle name="差_卫生(按照总人口测算）—20080416_民生政策最低支出需求_财力性转移支付2010年预算参考数_2015年部门预算编制表格0305" xfId="1363"/>
    <cellStyle name="差_卫生(按照总人口测算）—20080416_民生政策最低支出需求_财力性转移支付2010年预算参考数_教科文2015年部门预算编制表格（预算01-03表）(教科文股)" xfId="1364"/>
    <cellStyle name="差_卫生(按照总人口测算）—20080416_民生政策最低支出需求_教科文2015年部门预算编制表格（预算01-03表）(教科文股)" xfId="1365"/>
    <cellStyle name="差_卫生(按照总人口测算）—20080416_县市旗测算-新科目（含人口规模效应）" xfId="1366"/>
    <cellStyle name="差_卫生(按照总人口测算）—20080416_县市旗测算-新科目（含人口规模效应）_2015年部门预算编制表格（农财股）0215" xfId="1367"/>
    <cellStyle name="差_卫生(按照总人口测算）—20080416_县市旗测算-新科目（含人口规模效应）_2015年部门预算编制表格（预算01-03表）（经建股）0215" xfId="1368"/>
    <cellStyle name="差_卫生(按照总人口测算）—20080416_县市旗测算-新科目（含人口规模效应）_2015年部门预算编制表格（预算01-03表）（乡镇办）0215" xfId="1369"/>
    <cellStyle name="差_卫生(按照总人口测算）—20080416_县市旗测算-新科目（含人口规模效应）_2015年部门预算编制表格0305" xfId="1370"/>
    <cellStyle name="差_卫生(按照总人口测算）—20080416_县市旗测算-新科目（含人口规模效应）_财力性转移支付2010年预算参考数" xfId="1371"/>
    <cellStyle name="差_卫生(按照总人口测算）—20080416_县市旗测算-新科目（含人口规模效应）_财力性转移支付2010年预算参考数_2015年部门预算编制表格（农财股）0215" xfId="1372"/>
    <cellStyle name="差_卫生(按照总人口测算）—20080416_县市旗测算-新科目（含人口规模效应）_财力性转移支付2010年预算参考数_2015年部门预算编制表格（预算01-03表）（经建股）0215" xfId="1373"/>
    <cellStyle name="差_卫生(按照总人口测算）—20080416_县市旗测算-新科目（含人口规模效应）_财力性转移支付2010年预算参考数_2015年部门预算编制表格（预算01-03表）（乡镇办）0215" xfId="1374"/>
    <cellStyle name="差_卫生(按照总人口测算）—20080416_县市旗测算-新科目（含人口规模效应）_财力性转移支付2010年预算参考数_2015年部门预算编制表格0305" xfId="1375"/>
    <cellStyle name="差_卫生(按照总人口测算）—20080416_县市旗测算-新科目（含人口规模效应）_财力性转移支付2010年预算参考数_教科文2015年部门预算编制表格（预算01-03表）(教科文股)" xfId="1376"/>
    <cellStyle name="差_卫生(按照总人口测算）—20080416_县市旗测算-新科目（含人口规模效应）_教科文2015年部门预算编制表格（预算01-03表）(教科文股)" xfId="1377"/>
    <cellStyle name="差_卫生部门" xfId="1378"/>
    <cellStyle name="差_卫生部门_2015年部门预算编制表格（农财股）0215" xfId="1379"/>
    <cellStyle name="差_卫生部门_2015年部门预算编制表格（预算01-03表）（经建股）0215" xfId="1380"/>
    <cellStyle name="差_卫生部门_2015年部门预算编制表格（预算01-03表）（乡镇办）0215" xfId="1381"/>
    <cellStyle name="差_卫生部门_2015年部门预算编制表格0305" xfId="1382"/>
    <cellStyle name="差_卫生部门_财力性转移支付2010年预算参考数" xfId="1383"/>
    <cellStyle name="差_卫生部门_财力性转移支付2010年预算参考数_2015年部门预算编制表格（农财股）0215" xfId="1384"/>
    <cellStyle name="差_卫生部门_财力性转移支付2010年预算参考数_2015年部门预算编制表格（预算01-03表）（经建股）0215" xfId="1385"/>
    <cellStyle name="差_卫生部门_财力性转移支付2010年预算参考数_2015年部门预算编制表格（预算01-03表）（乡镇办）0215" xfId="1386"/>
    <cellStyle name="差_卫生部门_财力性转移支付2010年预算参考数_2015年部门预算编制表格0305" xfId="1387"/>
    <cellStyle name="差_卫生部门_财力性转移支付2010年预算参考数_教科文2015年部门预算编制表格（预算01-03表）(教科文股)" xfId="1388"/>
    <cellStyle name="差_卫生部门_教科文2015年部门预算编制表格（预算01-03表）(教科文股)" xfId="1389"/>
    <cellStyle name="差_文体广播部门" xfId="1390"/>
    <cellStyle name="差_文体广播部门_2015年部门预算编制表格（农财股）0215" xfId="1391"/>
    <cellStyle name="差_文体广播部门_2015年部门预算编制表格（预算01-03表）（经建股）0215" xfId="1392"/>
    <cellStyle name="差_文体广播部门_2015年部门预算编制表格（预算01-03表）（乡镇办）0215" xfId="1393"/>
    <cellStyle name="差_文体广播部门_2015年部门预算编制表格0305" xfId="1394"/>
    <cellStyle name="差_文体广播部门_教科文2015年部门预算编制表格（预算01-03表）(教科文股)" xfId="1395"/>
    <cellStyle name="差_文体广播事业(按照总人口测算）—20080416" xfId="1396"/>
    <cellStyle name="差_文体广播事业(按照总人口测算）—20080416_2015年部门预算编制表格（农财股）0215" xfId="1397"/>
    <cellStyle name="差_文体广播事业(按照总人口测算）—20080416_2015年部门预算编制表格（预算01-03表）（经建股）0215" xfId="1398"/>
    <cellStyle name="差_文体广播事业(按照总人口测算）—20080416_2015年部门预算编制表格（预算01-03表）（乡镇办）0215" xfId="1399"/>
    <cellStyle name="差_文体广播事业(按照总人口测算）—20080416_2015年部门预算编制表格0305" xfId="1400"/>
    <cellStyle name="差_文体广播事业(按照总人口测算）—20080416_不含人员经费系数" xfId="1401"/>
    <cellStyle name="差_文体广播事业(按照总人口测算）—20080416_不含人员经费系数_2015年部门预算编制表格（农财股）0215" xfId="1402"/>
    <cellStyle name="差_文体广播事业(按照总人口测算）—20080416_不含人员经费系数_2015年部门预算编制表格（预算01-03表）（经建股）0215" xfId="1403"/>
    <cellStyle name="差_文体广播事业(按照总人口测算）—20080416_不含人员经费系数_2015年部门预算编制表格（预算01-03表）（乡镇办）0215" xfId="1404"/>
    <cellStyle name="差_文体广播事业(按照总人口测算）—20080416_不含人员经费系数_2015年部门预算编制表格0305" xfId="1405"/>
    <cellStyle name="差_文体广播事业(按照总人口测算）—20080416_不含人员经费系数_财力性转移支付2010年预算参考数" xfId="1406"/>
    <cellStyle name="差_文体广播事业(按照总人口测算）—20080416_不含人员经费系数_财力性转移支付2010年预算参考数_2015年部门预算编制表格（农财股）0215" xfId="1407"/>
    <cellStyle name="差_文体广播事业(按照总人口测算）—20080416_不含人员经费系数_财力性转移支付2010年预算参考数_2015年部门预算编制表格（预算01-03表）（经建股）0215" xfId="1408"/>
    <cellStyle name="差_文体广播事业(按照总人口测算）—20080416_不含人员经费系数_财力性转移支付2010年预算参考数_2015年部门预算编制表格（预算01-03表）（乡镇办）0215" xfId="1409"/>
    <cellStyle name="差_文体广播事业(按照总人口测算）—20080416_不含人员经费系数_财力性转移支付2010年预算参考数_2015年部门预算编制表格0305" xfId="1410"/>
    <cellStyle name="差_文体广播事业(按照总人口测算）—20080416_不含人员经费系数_财力性转移支付2010年预算参考数_教科文2015年部门预算编制表格（预算01-03表）(教科文股)" xfId="1411"/>
    <cellStyle name="差_文体广播事业(按照总人口测算）—20080416_不含人员经费系数_教科文2015年部门预算编制表格（预算01-03表）(教科文股)" xfId="1412"/>
    <cellStyle name="差_文体广播事业(按照总人口测算）—20080416_财力性转移支付2010年预算参考数" xfId="1413"/>
    <cellStyle name="差_文体广播事业(按照总人口测算）—20080416_财力性转移支付2010年预算参考数_2015年部门预算编制表格（农财股）0215" xfId="1414"/>
    <cellStyle name="差_文体广播事业(按照总人口测算）—20080416_财力性转移支付2010年预算参考数_2015年部门预算编制表格（预算01-03表）（经建股）0215" xfId="1415"/>
    <cellStyle name="差_文体广播事业(按照总人口测算）—20080416_财力性转移支付2010年预算参考数_2015年部门预算编制表格（预算01-03表）（乡镇办）0215" xfId="1416"/>
    <cellStyle name="差_文体广播事业(按照总人口测算）—20080416_财力性转移支付2010年预算参考数_2015年部门预算编制表格0305" xfId="1417"/>
    <cellStyle name="差_文体广播事业(按照总人口测算）—20080416_财力性转移支付2010年预算参考数_教科文2015年部门预算编制表格（预算01-03表）(教科文股)" xfId="1418"/>
    <cellStyle name="差_文体广播事业(按照总人口测算）—20080416_教科文2015年部门预算编制表格（预算01-03表）(教科文股)" xfId="1419"/>
    <cellStyle name="差_文体广播事业(按照总人口测算）—20080416_民生政策最低支出需求" xfId="1420"/>
    <cellStyle name="差_文体广播事业(按照总人口测算）—20080416_民生政策最低支出需求_2015年部门预算编制表格（农财股）0215" xfId="1421"/>
    <cellStyle name="差_文体广播事业(按照总人口测算）—20080416_民生政策最低支出需求_2015年部门预算编制表格（预算01-03表）（经建股）0215" xfId="1422"/>
    <cellStyle name="差_文体广播事业(按照总人口测算）—20080416_民生政策最低支出需求_2015年部门预算编制表格（预算01-03表）（乡镇办）0215" xfId="1423"/>
    <cellStyle name="差_文体广播事业(按照总人口测算）—20080416_民生政策最低支出需求_2015年部门预算编制表格0305" xfId="1424"/>
    <cellStyle name="差_文体广播事业(按照总人口测算）—20080416_民生政策最低支出需求_财力性转移支付2010年预算参考数" xfId="1425"/>
    <cellStyle name="差_文体广播事业(按照总人口测算）—20080416_民生政策最低支出需求_财力性转移支付2010年预算参考数_2015年部门预算编制表格（农财股）0215" xfId="1426"/>
    <cellStyle name="差_文体广播事业(按照总人口测算）—20080416_民生政策最低支出需求_财力性转移支付2010年预算参考数_2015年部门预算编制表格（预算01-03表）（经建股）0215" xfId="1427"/>
    <cellStyle name="差_文体广播事业(按照总人口测算）—20080416_民生政策最低支出需求_财力性转移支付2010年预算参考数_2015年部门预算编制表格（预算01-03表）（乡镇办）0215" xfId="1428"/>
    <cellStyle name="差_文体广播事业(按照总人口测算）—20080416_民生政策最低支出需求_财力性转移支付2010年预算参考数_2015年部门预算编制表格0305" xfId="1429"/>
    <cellStyle name="差_文体广播事业(按照总人口测算）—20080416_民生政策最低支出需求_财力性转移支付2010年预算参考数_教科文2015年部门预算编制表格（预算01-03表）(教科文股)" xfId="1430"/>
    <cellStyle name="差_文体广播事业(按照总人口测算）—20080416_民生政策最低支出需求_教科文2015年部门预算编制表格（预算01-03表）(教科文股)" xfId="1431"/>
    <cellStyle name="差_文体广播事业(按照总人口测算）—20080416_县市旗测算-新科目（含人口规模效应）" xfId="1432"/>
    <cellStyle name="差_文体广播事业(按照总人口测算）—20080416_县市旗测算-新科目（含人口规模效应）_2015年部门预算编制表格（农财股）0215" xfId="1433"/>
    <cellStyle name="差_文体广播事业(按照总人口测算）—20080416_县市旗测算-新科目（含人口规模效应）_2015年部门预算编制表格（预算01-03表）（经建股）0215" xfId="1434"/>
    <cellStyle name="差_文体广播事业(按照总人口测算）—20080416_县市旗测算-新科目（含人口规模效应）_2015年部门预算编制表格（预算01-03表）（乡镇办）0215" xfId="1435"/>
    <cellStyle name="差_文体广播事业(按照总人口测算）—20080416_县市旗测算-新科目（含人口规模效应）_2015年部门预算编制表格0305" xfId="1436"/>
    <cellStyle name="差_文体广播事业(按照总人口测算）—20080416_县市旗测算-新科目（含人口规模效应）_财力性转移支付2010年预算参考数" xfId="1437"/>
    <cellStyle name="差_文体广播事业(按照总人口测算）—20080416_县市旗测算-新科目（含人口规模效应）_财力性转移支付2010年预算参考数_2015年部门预算编制表格（农财股）0215" xfId="1438"/>
    <cellStyle name="差_文体广播事业(按照总人口测算）—20080416_县市旗测算-新科目（含人口规模效应）_财力性转移支付2010年预算参考数_2015年部门预算编制表格（预算01-03表）（经建股）0215" xfId="1439"/>
    <cellStyle name="差_文体广播事业(按照总人口测算）—20080416_县市旗测算-新科目（含人口规模效应）_财力性转移支付2010年预算参考数_2015年部门预算编制表格（预算01-03表）（乡镇办）0215" xfId="1440"/>
    <cellStyle name="差_文体广播事业(按照总人口测算）—20080416_县市旗测算-新科目（含人口规模效应）_财力性转移支付2010年预算参考数_2015年部门预算编制表格0305" xfId="1441"/>
    <cellStyle name="差_文体广播事业(按照总人口测算）—20080416_县市旗测算-新科目（含人口规模效应）_财力性转移支付2010年预算参考数_教科文2015年部门预算编制表格（预算01-03表）(教科文股)" xfId="1442"/>
    <cellStyle name="差_文体广播事业(按照总人口测算）—20080416_县市旗测算-新科目（含人口规模效应）_教科文2015年部门预算编制表格（预算01-03表）(教科文股)" xfId="1443"/>
    <cellStyle name="差_县区合并测算20080421" xfId="1444"/>
    <cellStyle name="差_县区合并测算20080421_2015年部门预算编制表格（农财股）0215" xfId="1445"/>
    <cellStyle name="差_县区合并测算20080421_2015年部门预算编制表格（预算01-03表）（经建股）0215" xfId="1446"/>
    <cellStyle name="差_县区合并测算20080421_2015年部门预算编制表格（预算01-03表）（乡镇办）0215" xfId="1447"/>
    <cellStyle name="差_县区合并测算20080421_2015年部门预算编制表格0305" xfId="1448"/>
    <cellStyle name="差_县区合并测算20080421_不含人员经费系数" xfId="1449"/>
    <cellStyle name="差_县区合并测算20080421_不含人员经费系数_2015年部门预算编制表格（农财股）0215" xfId="1450"/>
    <cellStyle name="差_县区合并测算20080421_不含人员经费系数_2015年部门预算编制表格（预算01-03表）（经建股）0215" xfId="1451"/>
    <cellStyle name="差_县区合并测算20080421_不含人员经费系数_2015年部门预算编制表格（预算01-03表）（乡镇办）0215" xfId="1452"/>
    <cellStyle name="差_县区合并测算20080421_不含人员经费系数_2015年部门预算编制表格0305" xfId="1453"/>
    <cellStyle name="差_县区合并测算20080421_不含人员经费系数_财力性转移支付2010年预算参考数" xfId="1454"/>
    <cellStyle name="差_县区合并测算20080421_不含人员经费系数_财力性转移支付2010年预算参考数_2015年部门预算编制表格（农财股）0215" xfId="1455"/>
    <cellStyle name="差_县区合并测算20080421_不含人员经费系数_财力性转移支付2010年预算参考数_2015年部门预算编制表格（预算01-03表）（经建股）0215" xfId="1456"/>
    <cellStyle name="差_县区合并测算20080421_不含人员经费系数_财力性转移支付2010年预算参考数_2015年部门预算编制表格（预算01-03表）（乡镇办）0215" xfId="1457"/>
    <cellStyle name="差_县区合并测算20080421_不含人员经费系数_财力性转移支付2010年预算参考数_2015年部门预算编制表格0305" xfId="1458"/>
    <cellStyle name="差_县区合并测算20080421_不含人员经费系数_财力性转移支付2010年预算参考数_教科文2015年部门预算编制表格（预算01-03表）(教科文股)" xfId="1459"/>
    <cellStyle name="差_县区合并测算20080421_不含人员经费系数_教科文2015年部门预算编制表格（预算01-03表）(教科文股)" xfId="1460"/>
    <cellStyle name="差_县区合并测算20080421_财力性转移支付2010年预算参考数" xfId="1461"/>
    <cellStyle name="差_县区合并测算20080421_财力性转移支付2010年预算参考数_2015年部门预算编制表格（农财股）0215" xfId="1462"/>
    <cellStyle name="差_县区合并测算20080421_财力性转移支付2010年预算参考数_2015年部门预算编制表格（预算01-03表）（经建股）0215" xfId="1463"/>
    <cellStyle name="差_县区合并测算20080421_财力性转移支付2010年预算参考数_2015年部门预算编制表格（预算01-03表）（乡镇办）0215" xfId="1464"/>
    <cellStyle name="差_县区合并测算20080421_财力性转移支付2010年预算参考数_2015年部门预算编制表格0305" xfId="1465"/>
    <cellStyle name="差_县区合并测算20080421_财力性转移支付2010年预算参考数_教科文2015年部门预算编制表格（预算01-03表）(教科文股)" xfId="1466"/>
    <cellStyle name="差_县区合并测算20080421_教科文2015年部门预算编制表格（预算01-03表）(教科文股)" xfId="1467"/>
    <cellStyle name="差_县区合并测算20080421_民生政策最低支出需求" xfId="1468"/>
    <cellStyle name="差_县区合并测算20080421_民生政策最低支出需求_2015年部门预算编制表格（农财股）0215" xfId="1469"/>
    <cellStyle name="差_县区合并测算20080421_民生政策最低支出需求_2015年部门预算编制表格（预算01-03表）（经建股）0215" xfId="1470"/>
    <cellStyle name="差_县区合并测算20080421_民生政策最低支出需求_2015年部门预算编制表格（预算01-03表）（乡镇办）0215" xfId="1471"/>
    <cellStyle name="差_县区合并测算20080421_民生政策最低支出需求_2015年部门预算编制表格0305" xfId="1472"/>
    <cellStyle name="差_县区合并测算20080421_民生政策最低支出需求_财力性转移支付2010年预算参考数" xfId="1473"/>
    <cellStyle name="差_县区合并测算20080421_民生政策最低支出需求_财力性转移支付2010年预算参考数_2015年部门预算编制表格（农财股）0215" xfId="1474"/>
    <cellStyle name="差_县区合并测算20080421_民生政策最低支出需求_财力性转移支付2010年预算参考数_2015年部门预算编制表格（预算01-03表）（经建股）0215" xfId="1475"/>
    <cellStyle name="差_县区合并测算20080421_民生政策最低支出需求_财力性转移支付2010年预算参考数_2015年部门预算编制表格（预算01-03表）（乡镇办）0215" xfId="1476"/>
    <cellStyle name="差_县区合并测算20080421_民生政策最低支出需求_财力性转移支付2010年预算参考数_2015年部门预算编制表格0305" xfId="1477"/>
    <cellStyle name="差_县区合并测算20080421_民生政策最低支出需求_财力性转移支付2010年预算参考数_教科文2015年部门预算编制表格（预算01-03表）(教科文股)" xfId="1478"/>
    <cellStyle name="差_县区合并测算20080421_民生政策最低支出需求_教科文2015年部门预算编制表格（预算01-03表）(教科文股)" xfId="1479"/>
    <cellStyle name="差_县区合并测算20080421_县市旗测算-新科目（含人口规模效应）" xfId="1480"/>
    <cellStyle name="差_县区合并测算20080421_县市旗测算-新科目（含人口规模效应）_2015年部门预算编制表格（农财股）0215" xfId="1481"/>
    <cellStyle name="差_县区合并测算20080421_县市旗测算-新科目（含人口规模效应）_2015年部门预算编制表格（预算01-03表）（经建股）0215" xfId="1482"/>
    <cellStyle name="差_县区合并测算20080421_县市旗测算-新科目（含人口规模效应）_2015年部门预算编制表格（预算01-03表）（乡镇办）0215" xfId="1483"/>
    <cellStyle name="差_县区合并测算20080421_县市旗测算-新科目（含人口规模效应）_2015年部门预算编制表格0305" xfId="1484"/>
    <cellStyle name="差_县区合并测算20080421_县市旗测算-新科目（含人口规模效应）_财力性转移支付2010年预算参考数" xfId="1485"/>
    <cellStyle name="差_县区合并测算20080421_县市旗测算-新科目（含人口规模效应）_财力性转移支付2010年预算参考数_2015年部门预算编制表格（农财股）0215" xfId="1486"/>
    <cellStyle name="差_县区合并测算20080421_县市旗测算-新科目（含人口规模效应）_财力性转移支付2010年预算参考数_2015年部门预算编制表格（预算01-03表）（经建股）0215" xfId="1487"/>
    <cellStyle name="差_县区合并测算20080421_县市旗测算-新科目（含人口规模效应）_财力性转移支付2010年预算参考数_2015年部门预算编制表格（预算01-03表）（乡镇办）0215" xfId="1488"/>
    <cellStyle name="差_县区合并测算20080421_县市旗测算-新科目（含人口规模效应）_财力性转移支付2010年预算参考数_2015年部门预算编制表格0305" xfId="1489"/>
    <cellStyle name="差_县区合并测算20080421_县市旗测算-新科目（含人口规模效应）_财力性转移支付2010年预算参考数_教科文2015年部门预算编制表格（预算01-03表）(教科文股)" xfId="1490"/>
    <cellStyle name="差_县区合并测算20080421_县市旗测算-新科目（含人口规模效应）_教科文2015年部门预算编制表格（预算01-03表）(教科文股)" xfId="1491"/>
    <cellStyle name="差_县区合并测算20080423(按照各省比重）" xfId="1492"/>
    <cellStyle name="差_县区合并测算20080423(按照各省比重）_2015年部门预算编制表格（农财股）0215" xfId="1493"/>
    <cellStyle name="差_县区合并测算20080423(按照各省比重）_2015年部门预算编制表格（预算01-03表）（经建股）0215" xfId="1494"/>
    <cellStyle name="差_县区合并测算20080423(按照各省比重）_2015年部门预算编制表格（预算01-03表）（乡镇办）0215" xfId="1495"/>
    <cellStyle name="差_县区合并测算20080423(按照各省比重）_2015年部门预算编制表格0305" xfId="1496"/>
    <cellStyle name="差_县区合并测算20080423(按照各省比重）_不含人员经费系数" xfId="1497"/>
    <cellStyle name="差_县区合并测算20080423(按照各省比重）_不含人员经费系数_2015年部门预算编制表格（农财股）0215" xfId="1498"/>
    <cellStyle name="差_县区合并测算20080423(按照各省比重）_不含人员经费系数_2015年部门预算编制表格（预算01-03表）（经建股）0215" xfId="1499"/>
    <cellStyle name="差_县区合并测算20080423(按照各省比重）_不含人员经费系数_2015年部门预算编制表格（预算01-03表）（乡镇办）0215" xfId="1500"/>
    <cellStyle name="差_县区合并测算20080423(按照各省比重）_不含人员经费系数_2015年部门预算编制表格0305" xfId="1501"/>
    <cellStyle name="差_县区合并测算20080423(按照各省比重）_不含人员经费系数_财力性转移支付2010年预算参考数" xfId="1502"/>
    <cellStyle name="差_县区合并测算20080423(按照各省比重）_不含人员经费系数_财力性转移支付2010年预算参考数_2015年部门预算编制表格（农财股）0215" xfId="1503"/>
    <cellStyle name="差_县区合并测算20080423(按照各省比重）_不含人员经费系数_财力性转移支付2010年预算参考数_2015年部门预算编制表格（预算01-03表）（经建股）0215" xfId="1504"/>
    <cellStyle name="差_县区合并测算20080423(按照各省比重）_不含人员经费系数_财力性转移支付2010年预算参考数_2015年部门预算编制表格（预算01-03表）（乡镇办）0215" xfId="1505"/>
    <cellStyle name="差_县区合并测算20080423(按照各省比重）_不含人员经费系数_财力性转移支付2010年预算参考数_2015年部门预算编制表格0305" xfId="1506"/>
    <cellStyle name="差_县区合并测算20080423(按照各省比重）_不含人员经费系数_财力性转移支付2010年预算参考数_教科文2015年部门预算编制表格（预算01-03表）(教科文股)" xfId="1507"/>
    <cellStyle name="差_县区合并测算20080423(按照各省比重）_不含人员经费系数_教科文2015年部门预算编制表格（预算01-03表）(教科文股)" xfId="1508"/>
    <cellStyle name="差_县区合并测算20080423(按照各省比重）_财力性转移支付2010年预算参考数" xfId="1509"/>
    <cellStyle name="差_县区合并测算20080423(按照各省比重）_财力性转移支付2010年预算参考数_2015年部门预算编制表格（农财股）0215" xfId="1510"/>
    <cellStyle name="差_县区合并测算20080423(按照各省比重）_财力性转移支付2010年预算参考数_2015年部门预算编制表格（预算01-03表）（经建股）0215" xfId="1511"/>
    <cellStyle name="差_县区合并测算20080423(按照各省比重）_财力性转移支付2010年预算参考数_2015年部门预算编制表格（预算01-03表）（乡镇办）0215" xfId="1512"/>
    <cellStyle name="差_县区合并测算20080423(按照各省比重）_财力性转移支付2010年预算参考数_2015年部门预算编制表格0305" xfId="1513"/>
    <cellStyle name="差_县区合并测算20080423(按照各省比重）_财力性转移支付2010年预算参考数_教科文2015年部门预算编制表格（预算01-03表）(教科文股)" xfId="1514"/>
    <cellStyle name="差_县区合并测算20080423(按照各省比重）_教科文2015年部门预算编制表格（预算01-03表）(教科文股)" xfId="1515"/>
    <cellStyle name="差_县区合并测算20080423(按照各省比重）_民生政策最低支出需求" xfId="1516"/>
    <cellStyle name="差_县区合并测算20080423(按照各省比重）_民生政策最低支出需求_2015年部门预算编制表格（农财股）0215" xfId="1517"/>
    <cellStyle name="差_县区合并测算20080423(按照各省比重）_民生政策最低支出需求_2015年部门预算编制表格（预算01-03表）（经建股）0215" xfId="1518"/>
    <cellStyle name="差_县区合并测算20080423(按照各省比重）_民生政策最低支出需求_2015年部门预算编制表格（预算01-03表）（乡镇办）0215" xfId="1519"/>
    <cellStyle name="差_县区合并测算20080423(按照各省比重）_民生政策最低支出需求_2015年部门预算编制表格0305" xfId="1520"/>
    <cellStyle name="差_县区合并测算20080423(按照各省比重）_民生政策最低支出需求_财力性转移支付2010年预算参考数" xfId="1521"/>
    <cellStyle name="差_县区合并测算20080423(按照各省比重）_民生政策最低支出需求_财力性转移支付2010年预算参考数_2015年部门预算编制表格（农财股）0215" xfId="1522"/>
    <cellStyle name="差_县区合并测算20080423(按照各省比重）_民生政策最低支出需求_财力性转移支付2010年预算参考数_2015年部门预算编制表格（预算01-03表）（经建股）0215" xfId="1523"/>
    <cellStyle name="差_县区合并测算20080423(按照各省比重）_民生政策最低支出需求_财力性转移支付2010年预算参考数_2015年部门预算编制表格（预算01-03表）（乡镇办）0215" xfId="1524"/>
    <cellStyle name="差_县区合并测算20080423(按照各省比重）_民生政策最低支出需求_财力性转移支付2010年预算参考数_2015年部门预算编制表格0305" xfId="1525"/>
    <cellStyle name="差_县区合并测算20080423(按照各省比重）_民生政策最低支出需求_财力性转移支付2010年预算参考数_教科文2015年部门预算编制表格（预算01-03表）(教科文股)" xfId="1526"/>
    <cellStyle name="差_县区合并测算20080423(按照各省比重）_民生政策最低支出需求_教科文2015年部门预算编制表格（预算01-03表）(教科文股)" xfId="1527"/>
    <cellStyle name="差_县区合并测算20080423(按照各省比重）_县市旗测算-新科目（含人口规模效应）" xfId="1528"/>
    <cellStyle name="差_县区合并测算20080423(按照各省比重）_县市旗测算-新科目（含人口规模效应）_2015年部门预算编制表格（农财股）0215" xfId="1529"/>
    <cellStyle name="差_县区合并测算20080423(按照各省比重）_县市旗测算-新科目（含人口规模效应）_2015年部门预算编制表格（预算01-03表）（经建股）0215" xfId="1530"/>
    <cellStyle name="差_县区合并测算20080423(按照各省比重）_县市旗测算-新科目（含人口规模效应）_2015年部门预算编制表格（预算01-03表）（乡镇办）0215" xfId="1531"/>
    <cellStyle name="差_县区合并测算20080423(按照各省比重）_县市旗测算-新科目（含人口规模效应）_2015年部门预算编制表格0305" xfId="1532"/>
    <cellStyle name="差_县区合并测算20080423(按照各省比重）_县市旗测算-新科目（含人口规模效应）_财力性转移支付2010年预算参考数" xfId="1533"/>
    <cellStyle name="差_县区合并测算20080423(按照各省比重）_县市旗测算-新科目（含人口规模效应）_财力性转移支付2010年预算参考数_2015年部门预算编制表格（农财股）0215" xfId="1534"/>
    <cellStyle name="差_县区合并测算20080423(按照各省比重）_县市旗测算-新科目（含人口规模效应）_财力性转移支付2010年预算参考数_2015年部门预算编制表格（预算01-03表）（经建股）0215" xfId="1535"/>
    <cellStyle name="差_县区合并测算20080423(按照各省比重）_县市旗测算-新科目（含人口规模效应）_财力性转移支付2010年预算参考数_2015年部门预算编制表格（预算01-03表）（乡镇办）0215" xfId="1536"/>
    <cellStyle name="差_县区合并测算20080423(按照各省比重）_县市旗测算-新科目（含人口规模效应）_财力性转移支付2010年预算参考数_2015年部门预算编制表格0305" xfId="1537"/>
    <cellStyle name="差_县区合并测算20080423(按照各省比重）_县市旗测算-新科目（含人口规模效应）_财力性转移支付2010年预算参考数_教科文2015年部门预算编制表格（预算01-03表）(教科文股)" xfId="1538"/>
    <cellStyle name="差_县区合并测算20080423(按照各省比重）_县市旗测算-新科目（含人口规模效应）_教科文2015年部门预算编制表格（预算01-03表）(教科文股)" xfId="1539"/>
    <cellStyle name="差_县市旗测算20080508" xfId="1540"/>
    <cellStyle name="差_县市旗测算20080508_2015年部门预算编制表格（农财股）0215" xfId="1541"/>
    <cellStyle name="差_县市旗测算20080508_2015年部门预算编制表格（预算01-03表）（经建股）0215" xfId="1542"/>
    <cellStyle name="差_县市旗测算20080508_2015年部门预算编制表格（预算01-03表）（乡镇办）0215" xfId="1543"/>
    <cellStyle name="差_县市旗测算20080508_2015年部门预算编制表格0305" xfId="1544"/>
    <cellStyle name="差_县市旗测算20080508_不含人员经费系数" xfId="1545"/>
    <cellStyle name="差_县市旗测算20080508_不含人员经费系数_2015年部门预算编制表格（农财股）0215" xfId="1546"/>
    <cellStyle name="差_县市旗测算20080508_不含人员经费系数_2015年部门预算编制表格（预算01-03表）（经建股）0215" xfId="1547"/>
    <cellStyle name="差_县市旗测算20080508_不含人员经费系数_2015年部门预算编制表格（预算01-03表）（乡镇办）0215" xfId="1548"/>
    <cellStyle name="差_县市旗测算20080508_不含人员经费系数_2015年部门预算编制表格0305" xfId="1549"/>
    <cellStyle name="差_县市旗测算20080508_不含人员经费系数_财力性转移支付2010年预算参考数" xfId="1550"/>
    <cellStyle name="差_县市旗测算20080508_不含人员经费系数_财力性转移支付2010年预算参考数_2015年部门预算编制表格（农财股）0215" xfId="1551"/>
    <cellStyle name="差_县市旗测算20080508_不含人员经费系数_财力性转移支付2010年预算参考数_2015年部门预算编制表格（预算01-03表）（经建股）0215" xfId="1552"/>
    <cellStyle name="差_县市旗测算20080508_不含人员经费系数_财力性转移支付2010年预算参考数_2015年部门预算编制表格（预算01-03表）（乡镇办）0215" xfId="1553"/>
    <cellStyle name="差_县市旗测算20080508_不含人员经费系数_财力性转移支付2010年预算参考数_2015年部门预算编制表格0305" xfId="1554"/>
    <cellStyle name="差_县市旗测算20080508_不含人员经费系数_财力性转移支付2010年预算参考数_教科文2015年部门预算编制表格（预算01-03表）(教科文股)" xfId="1555"/>
    <cellStyle name="差_县市旗测算20080508_不含人员经费系数_教科文2015年部门预算编制表格（预算01-03表）(教科文股)" xfId="1556"/>
    <cellStyle name="差_县市旗测算20080508_财力性转移支付2010年预算参考数" xfId="1557"/>
    <cellStyle name="差_县市旗测算20080508_财力性转移支付2010年预算参考数_2015年部门预算编制表格（农财股）0215" xfId="1558"/>
    <cellStyle name="差_县市旗测算20080508_财力性转移支付2010年预算参考数_2015年部门预算编制表格（预算01-03表）（经建股）0215" xfId="1559"/>
    <cellStyle name="差_县市旗测算20080508_财力性转移支付2010年预算参考数_2015年部门预算编制表格（预算01-03表）（乡镇办）0215" xfId="1560"/>
    <cellStyle name="差_县市旗测算20080508_财力性转移支付2010年预算参考数_2015年部门预算编制表格0305" xfId="1561"/>
    <cellStyle name="差_县市旗测算20080508_财力性转移支付2010年预算参考数_教科文2015年部门预算编制表格（预算01-03表）(教科文股)" xfId="1562"/>
    <cellStyle name="差_县市旗测算20080508_教科文2015年部门预算编制表格（预算01-03表）(教科文股)" xfId="1563"/>
    <cellStyle name="差_县市旗测算20080508_民生政策最低支出需求" xfId="1564"/>
    <cellStyle name="差_县市旗测算20080508_民生政策最低支出需求_2015年部门预算编制表格（农财股）0215" xfId="1565"/>
    <cellStyle name="差_县市旗测算20080508_民生政策最低支出需求_2015年部门预算编制表格（预算01-03表）（经建股）0215" xfId="1566"/>
    <cellStyle name="差_县市旗测算20080508_民生政策最低支出需求_2015年部门预算编制表格（预算01-03表）（乡镇办）0215" xfId="1567"/>
    <cellStyle name="差_县市旗测算20080508_民生政策最低支出需求_2015年部门预算编制表格0305" xfId="1568"/>
    <cellStyle name="差_县市旗测算20080508_民生政策最低支出需求_财力性转移支付2010年预算参考数" xfId="1569"/>
    <cellStyle name="差_县市旗测算20080508_民生政策最低支出需求_财力性转移支付2010年预算参考数_2015年部门预算编制表格（农财股）0215" xfId="1570"/>
    <cellStyle name="差_县市旗测算20080508_民生政策最低支出需求_财力性转移支付2010年预算参考数_2015年部门预算编制表格（预算01-03表）（经建股）0215" xfId="1571"/>
    <cellStyle name="差_县市旗测算20080508_民生政策最低支出需求_财力性转移支付2010年预算参考数_2015年部门预算编制表格（预算01-03表）（乡镇办）0215" xfId="1572"/>
    <cellStyle name="差_县市旗测算20080508_民生政策最低支出需求_财力性转移支付2010年预算参考数_2015年部门预算编制表格0305" xfId="1573"/>
    <cellStyle name="差_县市旗测算20080508_民生政策最低支出需求_财力性转移支付2010年预算参考数_教科文2015年部门预算编制表格（预算01-03表）(教科文股)" xfId="1574"/>
    <cellStyle name="差_县市旗测算20080508_民生政策最低支出需求_教科文2015年部门预算编制表格（预算01-03表）(教科文股)" xfId="1575"/>
    <cellStyle name="差_县市旗测算20080508_县市旗测算-新科目（含人口规模效应）" xfId="1576"/>
    <cellStyle name="差_县市旗测算20080508_县市旗测算-新科目（含人口规模效应）_2015年部门预算编制表格（农财股）0215" xfId="1577"/>
    <cellStyle name="差_县市旗测算20080508_县市旗测算-新科目（含人口规模效应）_2015年部门预算编制表格（预算01-03表）（经建股）0215" xfId="1578"/>
    <cellStyle name="差_县市旗测算20080508_县市旗测算-新科目（含人口规模效应）_2015年部门预算编制表格（预算01-03表）（乡镇办）0215" xfId="1579"/>
    <cellStyle name="差_县市旗测算20080508_县市旗测算-新科目（含人口规模效应）_2015年部门预算编制表格0305" xfId="1580"/>
    <cellStyle name="差_县市旗测算20080508_县市旗测算-新科目（含人口规模效应）_财力性转移支付2010年预算参考数" xfId="1581"/>
    <cellStyle name="差_县市旗测算20080508_县市旗测算-新科目（含人口规模效应）_财力性转移支付2010年预算参考数_2015年部门预算编制表格（农财股）0215" xfId="1582"/>
    <cellStyle name="差_县市旗测算20080508_县市旗测算-新科目（含人口规模效应）_财力性转移支付2010年预算参考数_2015年部门预算编制表格（预算01-03表）（经建股）0215" xfId="1583"/>
    <cellStyle name="差_县市旗测算20080508_县市旗测算-新科目（含人口规模效应）_财力性转移支付2010年预算参考数_2015年部门预算编制表格（预算01-03表）（乡镇办）0215" xfId="1584"/>
    <cellStyle name="差_县市旗测算20080508_县市旗测算-新科目（含人口规模效应）_财力性转移支付2010年预算参考数_2015年部门预算编制表格0305" xfId="1585"/>
    <cellStyle name="差_县市旗测算20080508_县市旗测算-新科目（含人口规模效应）_财力性转移支付2010年预算参考数_教科文2015年部门预算编制表格（预算01-03表）(教科文股)" xfId="1586"/>
    <cellStyle name="差_县市旗测算20080508_县市旗测算-新科目（含人口规模效应）_教科文2015年部门预算编制表格（预算01-03表）(教科文股)" xfId="1587"/>
    <cellStyle name="差_县市旗测算-新科目（20080626）" xfId="1588"/>
    <cellStyle name="差_县市旗测算-新科目（20080626）_2015年部门预算编制表格（农财股）0215" xfId="1589"/>
    <cellStyle name="差_县市旗测算-新科目（20080626）_2015年部门预算编制表格（预算01-03表）（经建股）0215" xfId="1590"/>
    <cellStyle name="差_县市旗测算-新科目（20080626）_2015年部门预算编制表格（预算01-03表）（乡镇办）0215" xfId="1591"/>
    <cellStyle name="差_县市旗测算-新科目（20080626）_2015年部门预算编制表格0305" xfId="1592"/>
    <cellStyle name="差_县市旗测算-新科目（20080626）_不含人员经费系数" xfId="1593"/>
    <cellStyle name="差_县市旗测算-新科目（20080626）_不含人员经费系数_2015年部门预算编制表格（农财股）0215" xfId="1594"/>
    <cellStyle name="差_县市旗测算-新科目（20080626）_不含人员经费系数_2015年部门预算编制表格（预算01-03表）（经建股）0215" xfId="1595"/>
    <cellStyle name="差_县市旗测算-新科目（20080626）_不含人员经费系数_2015年部门预算编制表格（预算01-03表）（乡镇办）0215" xfId="1596"/>
    <cellStyle name="差_县市旗测算-新科目（20080626）_不含人员经费系数_2015年部门预算编制表格0305" xfId="1597"/>
    <cellStyle name="差_县市旗测算-新科目（20080626）_不含人员经费系数_财力性转移支付2010年预算参考数" xfId="1598"/>
    <cellStyle name="差_县市旗测算-新科目（20080626）_不含人员经费系数_财力性转移支付2010年预算参考数_2015年部门预算编制表格（农财股）0215" xfId="1599"/>
    <cellStyle name="差_县市旗测算-新科目（20080626）_不含人员经费系数_财力性转移支付2010年预算参考数_2015年部门预算编制表格（预算01-03表）（经建股）0215" xfId="1600"/>
    <cellStyle name="差_县市旗测算-新科目（20080626）_不含人员经费系数_财力性转移支付2010年预算参考数_2015年部门预算编制表格（预算01-03表）（乡镇办）0215" xfId="1601"/>
    <cellStyle name="差_县市旗测算-新科目（20080626）_不含人员经费系数_财力性转移支付2010年预算参考数_2015年部门预算编制表格0305" xfId="1602"/>
    <cellStyle name="差_县市旗测算-新科目（20080626）_不含人员经费系数_财力性转移支付2010年预算参考数_教科文2015年部门预算编制表格（预算01-03表）(教科文股)" xfId="1603"/>
    <cellStyle name="差_县市旗测算-新科目（20080626）_不含人员经费系数_教科文2015年部门预算编制表格（预算01-03表）(教科文股)" xfId="1604"/>
    <cellStyle name="差_县市旗测算-新科目（20080626）_财力性转移支付2010年预算参考数" xfId="1605"/>
    <cellStyle name="差_县市旗测算-新科目（20080626）_财力性转移支付2010年预算参考数_2015年部门预算编制表格（农财股）0215" xfId="1606"/>
    <cellStyle name="差_县市旗测算-新科目（20080626）_财力性转移支付2010年预算参考数_2015年部门预算编制表格（预算01-03表）（经建股）0215" xfId="1607"/>
    <cellStyle name="差_县市旗测算-新科目（20080626）_财力性转移支付2010年预算参考数_2015年部门预算编制表格（预算01-03表）（乡镇办）0215" xfId="1608"/>
    <cellStyle name="差_县市旗测算-新科目（20080626）_财力性转移支付2010年预算参考数_2015年部门预算编制表格0305" xfId="1609"/>
    <cellStyle name="差_县市旗测算-新科目（20080626）_财力性转移支付2010年预算参考数_教科文2015年部门预算编制表格（预算01-03表）(教科文股)" xfId="1610"/>
    <cellStyle name="差_县市旗测算-新科目（20080626）_教科文2015年部门预算编制表格（预算01-03表）(教科文股)" xfId="1611"/>
    <cellStyle name="差_县市旗测算-新科目（20080626）_民生政策最低支出需求" xfId="1612"/>
    <cellStyle name="差_县市旗测算-新科目（20080626）_民生政策最低支出需求_2015年部门预算编制表格（农财股）0215" xfId="1613"/>
    <cellStyle name="差_县市旗测算-新科目（20080626）_民生政策最低支出需求_2015年部门预算编制表格（预算01-03表）（经建股）0215" xfId="1614"/>
    <cellStyle name="差_县市旗测算-新科目（20080626）_民生政策最低支出需求_2015年部门预算编制表格（预算01-03表）（乡镇办）0215" xfId="1615"/>
    <cellStyle name="差_县市旗测算-新科目（20080626）_民生政策最低支出需求_2015年部门预算编制表格0305" xfId="1616"/>
    <cellStyle name="差_县市旗测算-新科目（20080626）_民生政策最低支出需求_财力性转移支付2010年预算参考数" xfId="1617"/>
    <cellStyle name="差_县市旗测算-新科目（20080626）_民生政策最低支出需求_财力性转移支付2010年预算参考数_2015年部门预算编制表格（农财股）0215" xfId="1618"/>
    <cellStyle name="差_县市旗测算-新科目（20080626）_民生政策最低支出需求_财力性转移支付2010年预算参考数_2015年部门预算编制表格（预算01-03表）（经建股）0215" xfId="1619"/>
    <cellStyle name="差_县市旗测算-新科目（20080626）_民生政策最低支出需求_财力性转移支付2010年预算参考数_2015年部门预算编制表格（预算01-03表）（乡镇办）0215" xfId="1620"/>
    <cellStyle name="差_县市旗测算-新科目（20080626）_民生政策最低支出需求_财力性转移支付2010年预算参考数_2015年部门预算编制表格0305" xfId="1621"/>
    <cellStyle name="差_县市旗测算-新科目（20080626）_民生政策最低支出需求_财力性转移支付2010年预算参考数_教科文2015年部门预算编制表格（预算01-03表）(教科文股)" xfId="1622"/>
    <cellStyle name="差_县市旗测算-新科目（20080626）_民生政策最低支出需求_教科文2015年部门预算编制表格（预算01-03表）(教科文股)" xfId="1623"/>
    <cellStyle name="差_县市旗测算-新科目（20080626）_县市旗测算-新科目（含人口规模效应）" xfId="1624"/>
    <cellStyle name="差_县市旗测算-新科目（20080626）_县市旗测算-新科目（含人口规模效应）_2015年部门预算编制表格（农财股）0215" xfId="1625"/>
    <cellStyle name="差_县市旗测算-新科目（20080626）_县市旗测算-新科目（含人口规模效应）_2015年部门预算编制表格（预算01-03表）（经建股）0215" xfId="1626"/>
    <cellStyle name="差_县市旗测算-新科目（20080626）_县市旗测算-新科目（含人口规模效应）_2015年部门预算编制表格（预算01-03表）（乡镇办）0215" xfId="1627"/>
    <cellStyle name="差_县市旗测算-新科目（20080626）_县市旗测算-新科目（含人口规模效应）_2015年部门预算编制表格0305" xfId="1628"/>
    <cellStyle name="差_县市旗测算-新科目（20080626）_县市旗测算-新科目（含人口规模效应）_财力性转移支付2010年预算参考数" xfId="1629"/>
    <cellStyle name="差_县市旗测算-新科目（20080626）_县市旗测算-新科目（含人口规模效应）_财力性转移支付2010年预算参考数_2015年部门预算编制表格（农财股）0215" xfId="1630"/>
    <cellStyle name="差_县市旗测算-新科目（20080626）_县市旗测算-新科目（含人口规模效应）_财力性转移支付2010年预算参考数_2015年部门预算编制表格（预算01-03表）（经建股）0215" xfId="1631"/>
    <cellStyle name="差_县市旗测算-新科目（20080626）_县市旗测算-新科目（含人口规模效应）_财力性转移支付2010年预算参考数_2015年部门预算编制表格（预算01-03表）（乡镇办）0215" xfId="1632"/>
    <cellStyle name="差_县市旗测算-新科目（20080626）_县市旗测算-新科目（含人口规模效应）_财力性转移支付2010年预算参考数_2015年部门预算编制表格0305" xfId="1633"/>
    <cellStyle name="差_县市旗测算-新科目（20080626）_县市旗测算-新科目（含人口规模效应）_财力性转移支付2010年预算参考数_教科文2015年部门预算编制表格（预算01-03表）(教科文股)" xfId="1634"/>
    <cellStyle name="差_县市旗测算-新科目（20080626）_县市旗测算-新科目（含人口规模效应）_教科文2015年部门预算编制表格（预算01-03表）(教科文股)" xfId="1635"/>
    <cellStyle name="差_县市旗测算-新科目（20080627）" xfId="1636"/>
    <cellStyle name="差_县市旗测算-新科目（20080627）_2015年部门预算编制表格（农财股）0215" xfId="1637"/>
    <cellStyle name="差_县市旗测算-新科目（20080627）_2015年部门预算编制表格（预算01-03表）（经建股）0215" xfId="1638"/>
    <cellStyle name="差_县市旗测算-新科目（20080627）_2015年部门预算编制表格（预算01-03表）（乡镇办）0215" xfId="1639"/>
    <cellStyle name="差_县市旗测算-新科目（20080627）_2015年部门预算编制表格0305" xfId="1640"/>
    <cellStyle name="差_县市旗测算-新科目（20080627）_不含人员经费系数" xfId="1641"/>
    <cellStyle name="差_县市旗测算-新科目（20080627）_不含人员经费系数_2015年部门预算编制表格（农财股）0215" xfId="1642"/>
    <cellStyle name="差_县市旗测算-新科目（20080627）_不含人员经费系数_2015年部门预算编制表格（预算01-03表）（经建股）0215" xfId="1643"/>
    <cellStyle name="差_县市旗测算-新科目（20080627）_不含人员经费系数_2015年部门预算编制表格（预算01-03表）（乡镇办）0215" xfId="1644"/>
    <cellStyle name="差_县市旗测算-新科目（20080627）_不含人员经费系数_2015年部门预算编制表格0305" xfId="1645"/>
    <cellStyle name="差_县市旗测算-新科目（20080627）_不含人员经费系数_财力性转移支付2010年预算参考数" xfId="1646"/>
    <cellStyle name="差_县市旗测算-新科目（20080627）_不含人员经费系数_财力性转移支付2010年预算参考数_2015年部门预算编制表格（农财股）0215" xfId="1647"/>
    <cellStyle name="差_县市旗测算-新科目（20080627）_不含人员经费系数_财力性转移支付2010年预算参考数_2015年部门预算编制表格（预算01-03表）（经建股）0215" xfId="1648"/>
    <cellStyle name="差_县市旗测算-新科目（20080627）_不含人员经费系数_财力性转移支付2010年预算参考数_2015年部门预算编制表格（预算01-03表）（乡镇办）0215" xfId="1649"/>
    <cellStyle name="差_县市旗测算-新科目（20080627）_不含人员经费系数_财力性转移支付2010年预算参考数_2015年部门预算编制表格0305" xfId="1650"/>
    <cellStyle name="差_县市旗测算-新科目（20080627）_不含人员经费系数_财力性转移支付2010年预算参考数_教科文2015年部门预算编制表格（预算01-03表）(教科文股)" xfId="1651"/>
    <cellStyle name="差_县市旗测算-新科目（20080627）_不含人员经费系数_教科文2015年部门预算编制表格（预算01-03表）(教科文股)" xfId="1652"/>
    <cellStyle name="差_县市旗测算-新科目（20080627）_财力性转移支付2010年预算参考数" xfId="1653"/>
    <cellStyle name="差_县市旗测算-新科目（20080627）_财力性转移支付2010年预算参考数_2015年部门预算编制表格（农财股）0215" xfId="1654"/>
    <cellStyle name="差_县市旗测算-新科目（20080627）_财力性转移支付2010年预算参考数_2015年部门预算编制表格（预算01-03表）（经建股）0215" xfId="1655"/>
    <cellStyle name="差_县市旗测算-新科目（20080627）_财力性转移支付2010年预算参考数_2015年部门预算编制表格（预算01-03表）（乡镇办）0215" xfId="1656"/>
    <cellStyle name="差_县市旗测算-新科目（20080627）_财力性转移支付2010年预算参考数_2015年部门预算编制表格0305" xfId="1657"/>
    <cellStyle name="差_县市旗测算-新科目（20080627）_财力性转移支付2010年预算参考数_教科文2015年部门预算编制表格（预算01-03表）(教科文股)" xfId="1658"/>
    <cellStyle name="差_县市旗测算-新科目（20080627）_教科文2015年部门预算编制表格（预算01-03表）(教科文股)" xfId="1659"/>
    <cellStyle name="差_县市旗测算-新科目（20080627）_民生政策最低支出需求" xfId="1660"/>
    <cellStyle name="差_县市旗测算-新科目（20080627）_民生政策最低支出需求_2015年部门预算编制表格（农财股）0215" xfId="1661"/>
    <cellStyle name="差_县市旗测算-新科目（20080627）_民生政策最低支出需求_2015年部门预算编制表格（预算01-03表）（经建股）0215" xfId="1662"/>
    <cellStyle name="差_县市旗测算-新科目（20080627）_民生政策最低支出需求_2015年部门预算编制表格（预算01-03表）（乡镇办）0215" xfId="1663"/>
    <cellStyle name="差_县市旗测算-新科目（20080627）_民生政策最低支出需求_2015年部门预算编制表格0305" xfId="1664"/>
    <cellStyle name="差_县市旗测算-新科目（20080627）_民生政策最低支出需求_财力性转移支付2010年预算参考数" xfId="1665"/>
    <cellStyle name="差_县市旗测算-新科目（20080627）_民生政策最低支出需求_财力性转移支付2010年预算参考数_2015年部门预算编制表格（农财股）0215" xfId="1666"/>
    <cellStyle name="差_县市旗测算-新科目（20080627）_民生政策最低支出需求_财力性转移支付2010年预算参考数_2015年部门预算编制表格（预算01-03表）（经建股）0215" xfId="1667"/>
    <cellStyle name="差_县市旗测算-新科目（20080627）_民生政策最低支出需求_财力性转移支付2010年预算参考数_2015年部门预算编制表格（预算01-03表）（乡镇办）0215" xfId="1668"/>
    <cellStyle name="差_县市旗测算-新科目（20080627）_民生政策最低支出需求_财力性转移支付2010年预算参考数_2015年部门预算编制表格0305" xfId="1669"/>
    <cellStyle name="差_县市旗测算-新科目（20080627）_民生政策最低支出需求_财力性转移支付2010年预算参考数_教科文2015年部门预算编制表格（预算01-03表）(教科文股)" xfId="1670"/>
    <cellStyle name="差_县市旗测算-新科目（20080627）_民生政策最低支出需求_教科文2015年部门预算编制表格（预算01-03表）(教科文股)" xfId="1671"/>
    <cellStyle name="差_县市旗测算-新科目（20080627）_县市旗测算-新科目（含人口规模效应）" xfId="1672"/>
    <cellStyle name="差_县市旗测算-新科目（20080627）_县市旗测算-新科目（含人口规模效应）_2015年部门预算编制表格（农财股）0215" xfId="1673"/>
    <cellStyle name="差_县市旗测算-新科目（20080627）_县市旗测算-新科目（含人口规模效应）_2015年部门预算编制表格（预算01-03表）（经建股）0215" xfId="1674"/>
    <cellStyle name="差_县市旗测算-新科目（20080627）_县市旗测算-新科目（含人口规模效应）_2015年部门预算编制表格（预算01-03表）（乡镇办）0215" xfId="1675"/>
    <cellStyle name="差_县市旗测算-新科目（20080627）_县市旗测算-新科目（含人口规模效应）_2015年部门预算编制表格0305" xfId="1676"/>
    <cellStyle name="差_县市旗测算-新科目（20080627）_县市旗测算-新科目（含人口规模效应）_财力性转移支付2010年预算参考数" xfId="1677"/>
    <cellStyle name="差_县市旗测算-新科目（20080627）_县市旗测算-新科目（含人口规模效应）_财力性转移支付2010年预算参考数_2015年部门预算编制表格（农财股）0215" xfId="1678"/>
    <cellStyle name="差_县市旗测算-新科目（20080627）_县市旗测算-新科目（含人口规模效应）_财力性转移支付2010年预算参考数_2015年部门预算编制表格（预算01-03表）（经建股）0215" xfId="1679"/>
    <cellStyle name="差_县市旗测算-新科目（20080627）_县市旗测算-新科目（含人口规模效应）_财力性转移支付2010年预算参考数_2015年部门预算编制表格（预算01-03表）（乡镇办）0215" xfId="1680"/>
    <cellStyle name="差_县市旗测算-新科目（20080627）_县市旗测算-新科目（含人口规模效应）_财力性转移支付2010年预算参考数_2015年部门预算编制表格0305" xfId="1681"/>
    <cellStyle name="差_县市旗测算-新科目（20080627）_县市旗测算-新科目（含人口规模效应）_财力性转移支付2010年预算参考数_教科文2015年部门预算编制表格（预算01-03表）(教科文股)" xfId="1682"/>
    <cellStyle name="差_县市旗测算-新科目（20080627）_县市旗测算-新科目（含人口规模效应）_教科文2015年部门预算编制表格（预算01-03表）(教科文股)" xfId="1683"/>
    <cellStyle name="差_行政(燃修费)" xfId="1684"/>
    <cellStyle name="差_行政(燃修费)_2015年部门预算编制表格（农财股）0215" xfId="1685"/>
    <cellStyle name="差_行政(燃修费)_2015年部门预算编制表格（预算01-03表）（经建股）0215" xfId="1686"/>
    <cellStyle name="差_行政(燃修费)_2015年部门预算编制表格（预算01-03表）（乡镇办）0215" xfId="1687"/>
    <cellStyle name="差_行政(燃修费)_2015年部门预算编制表格0305" xfId="1688"/>
    <cellStyle name="差_行政(燃修费)_不含人员经费系数" xfId="1689"/>
    <cellStyle name="差_行政(燃修费)_不含人员经费系数_2015年部门预算编制表格（农财股）0215" xfId="1690"/>
    <cellStyle name="差_行政(燃修费)_不含人员经费系数_2015年部门预算编制表格（预算01-03表）（经建股）0215" xfId="1691"/>
    <cellStyle name="差_行政(燃修费)_不含人员经费系数_2015年部门预算编制表格（预算01-03表）（乡镇办）0215" xfId="1692"/>
    <cellStyle name="差_行政(燃修费)_不含人员经费系数_2015年部门预算编制表格0305" xfId="1693"/>
    <cellStyle name="差_行政(燃修费)_不含人员经费系数_财力性转移支付2010年预算参考数" xfId="1694"/>
    <cellStyle name="差_行政(燃修费)_不含人员经费系数_财力性转移支付2010年预算参考数_2015年部门预算编制表格（农财股）0215" xfId="1695"/>
    <cellStyle name="差_行政(燃修费)_不含人员经费系数_财力性转移支付2010年预算参考数_2015年部门预算编制表格（预算01-03表）（经建股）0215" xfId="1696"/>
    <cellStyle name="差_行政(燃修费)_不含人员经费系数_财力性转移支付2010年预算参考数_2015年部门预算编制表格（预算01-03表）（乡镇办）0215" xfId="1697"/>
    <cellStyle name="差_行政(燃修费)_不含人员经费系数_财力性转移支付2010年预算参考数_2015年部门预算编制表格0305" xfId="1698"/>
    <cellStyle name="差_行政(燃修费)_不含人员经费系数_财力性转移支付2010年预算参考数_教科文2015年部门预算编制表格（预算01-03表）(教科文股)" xfId="1699"/>
    <cellStyle name="差_行政(燃修费)_不含人员经费系数_教科文2015年部门预算编制表格（预算01-03表）(教科文股)" xfId="1700"/>
    <cellStyle name="差_行政(燃修费)_财力性转移支付2010年预算参考数" xfId="1701"/>
    <cellStyle name="差_行政(燃修费)_财力性转移支付2010年预算参考数_2015年部门预算编制表格（农财股）0215" xfId="1702"/>
    <cellStyle name="差_行政(燃修费)_财力性转移支付2010年预算参考数_2015年部门预算编制表格（预算01-03表）（经建股）0215" xfId="1703"/>
    <cellStyle name="差_行政(燃修费)_财力性转移支付2010年预算参考数_2015年部门预算编制表格（预算01-03表）（乡镇办）0215" xfId="1704"/>
    <cellStyle name="差_行政(燃修费)_财力性转移支付2010年预算参考数_2015年部门预算编制表格0305" xfId="1705"/>
    <cellStyle name="差_行政(燃修费)_财力性转移支付2010年预算参考数_教科文2015年部门预算编制表格（预算01-03表）(教科文股)" xfId="1706"/>
    <cellStyle name="差_行政(燃修费)_教科文2015年部门预算编制表格（预算01-03表）(教科文股)" xfId="1707"/>
    <cellStyle name="差_行政(燃修费)_民生政策最低支出需求" xfId="1708"/>
    <cellStyle name="差_行政(燃修费)_民生政策最低支出需求_2015年部门预算编制表格（农财股）0215" xfId="1709"/>
    <cellStyle name="差_行政(燃修费)_民生政策最低支出需求_2015年部门预算编制表格（预算01-03表）（经建股）0215" xfId="1710"/>
    <cellStyle name="差_行政(燃修费)_民生政策最低支出需求_2015年部门预算编制表格（预算01-03表）（乡镇办）0215" xfId="1711"/>
    <cellStyle name="差_行政(燃修费)_民生政策最低支出需求_2015年部门预算编制表格0305" xfId="1712"/>
    <cellStyle name="差_行政(燃修费)_民生政策最低支出需求_财力性转移支付2010年预算参考数" xfId="1713"/>
    <cellStyle name="差_行政(燃修费)_民生政策最低支出需求_财力性转移支付2010年预算参考数_2015年部门预算编制表格（农财股）0215" xfId="1714"/>
    <cellStyle name="差_行政(燃修费)_民生政策最低支出需求_财力性转移支付2010年预算参考数_2015年部门预算编制表格（预算01-03表）（经建股）0215" xfId="1715"/>
    <cellStyle name="差_行政(燃修费)_民生政策最低支出需求_财力性转移支付2010年预算参考数_2015年部门预算编制表格（预算01-03表）（乡镇办）0215" xfId="1716"/>
    <cellStyle name="差_行政(燃修费)_民生政策最低支出需求_财力性转移支付2010年预算参考数_2015年部门预算编制表格0305" xfId="1717"/>
    <cellStyle name="差_行政(燃修费)_民生政策最低支出需求_财力性转移支付2010年预算参考数_教科文2015年部门预算编制表格（预算01-03表）(教科文股)" xfId="1718"/>
    <cellStyle name="差_行政(燃修费)_民生政策最低支出需求_教科文2015年部门预算编制表格（预算01-03表）(教科文股)" xfId="1719"/>
    <cellStyle name="差_行政(燃修费)_县市旗测算-新科目（含人口规模效应）" xfId="1720"/>
    <cellStyle name="差_行政(燃修费)_县市旗测算-新科目（含人口规模效应）_2015年部门预算编制表格（农财股）0215" xfId="1721"/>
    <cellStyle name="差_行政(燃修费)_县市旗测算-新科目（含人口规模效应）_2015年部门预算编制表格（预算01-03表）（经建股）0215" xfId="1722"/>
    <cellStyle name="差_行政(燃修费)_县市旗测算-新科目（含人口规模效应）_2015年部门预算编制表格（预算01-03表）（乡镇办）0215" xfId="1723"/>
    <cellStyle name="差_行政(燃修费)_县市旗测算-新科目（含人口规模效应）_2015年部门预算编制表格0305" xfId="1724"/>
    <cellStyle name="差_行政(燃修费)_县市旗测算-新科目（含人口规模效应）_财力性转移支付2010年预算参考数" xfId="1725"/>
    <cellStyle name="差_行政(燃修费)_县市旗测算-新科目（含人口规模效应）_财力性转移支付2010年预算参考数_2015年部门预算编制表格（农财股）0215" xfId="1726"/>
    <cellStyle name="差_行政(燃修费)_县市旗测算-新科目（含人口规模效应）_财力性转移支付2010年预算参考数_2015年部门预算编制表格（预算01-03表）（经建股）0215" xfId="1727"/>
    <cellStyle name="差_行政(燃修费)_县市旗测算-新科目（含人口规模效应）_财力性转移支付2010年预算参考数_2015年部门预算编制表格（预算01-03表）（乡镇办）0215" xfId="1728"/>
    <cellStyle name="差_行政(燃修费)_县市旗测算-新科目（含人口规模效应）_财力性转移支付2010年预算参考数_2015年部门预算编制表格0305" xfId="1729"/>
    <cellStyle name="差_行政(燃修费)_县市旗测算-新科目（含人口规模效应）_财力性转移支付2010年预算参考数_教科文2015年部门预算编制表格（预算01-03表）(教科文股)" xfId="1730"/>
    <cellStyle name="差_行政(燃修费)_县市旗测算-新科目（含人口规模效应）_教科文2015年部门预算编制表格（预算01-03表）(教科文股)" xfId="1731"/>
    <cellStyle name="差_行政（人员）" xfId="1732"/>
    <cellStyle name="差_行政（人员）_2015年部门预算编制表格（农财股）0215" xfId="1733"/>
    <cellStyle name="差_行政（人员）_2015年部门预算编制表格（预算01-03表）（经建股）0215" xfId="1734"/>
    <cellStyle name="差_行政（人员）_2015年部门预算编制表格（预算01-03表）（乡镇办）0215" xfId="1735"/>
    <cellStyle name="差_行政（人员）_2015年部门预算编制表格0305" xfId="1736"/>
    <cellStyle name="差_行政（人员）_不含人员经费系数" xfId="1737"/>
    <cellStyle name="差_行政（人员）_不含人员经费系数_2015年部门预算编制表格（农财股）0215" xfId="1738"/>
    <cellStyle name="差_行政（人员）_不含人员经费系数_2015年部门预算编制表格（预算01-03表）（经建股）0215" xfId="1739"/>
    <cellStyle name="差_行政（人员）_不含人员经费系数_2015年部门预算编制表格（预算01-03表）（乡镇办）0215" xfId="1740"/>
    <cellStyle name="差_行政（人员）_不含人员经费系数_2015年部门预算编制表格0305" xfId="1741"/>
    <cellStyle name="差_行政（人员）_不含人员经费系数_财力性转移支付2010年预算参考数" xfId="1742"/>
    <cellStyle name="差_行政（人员）_不含人员经费系数_财力性转移支付2010年预算参考数_2015年部门预算编制表格（农财股）0215" xfId="1743"/>
    <cellStyle name="差_行政（人员）_不含人员经费系数_财力性转移支付2010年预算参考数_2015年部门预算编制表格（预算01-03表）（经建股）0215" xfId="1744"/>
    <cellStyle name="差_行政（人员）_不含人员经费系数_财力性转移支付2010年预算参考数_2015年部门预算编制表格（预算01-03表）（乡镇办）0215" xfId="1745"/>
    <cellStyle name="差_行政（人员）_不含人员经费系数_财力性转移支付2010年预算参考数_2015年部门预算编制表格0305" xfId="1746"/>
    <cellStyle name="差_行政（人员）_不含人员经费系数_财力性转移支付2010年预算参考数_教科文2015年部门预算编制表格（预算01-03表）(教科文股)" xfId="1747"/>
    <cellStyle name="差_行政（人员）_不含人员经费系数_教科文2015年部门预算编制表格（预算01-03表）(教科文股)" xfId="1748"/>
    <cellStyle name="差_行政（人员）_财力性转移支付2010年预算参考数" xfId="1749"/>
    <cellStyle name="差_行政（人员）_财力性转移支付2010年预算参考数_2015年部门预算编制表格（农财股）0215" xfId="1750"/>
    <cellStyle name="差_行政（人员）_财力性转移支付2010年预算参考数_2015年部门预算编制表格（预算01-03表）（经建股）0215" xfId="1751"/>
    <cellStyle name="差_行政（人员）_财力性转移支付2010年预算参考数_2015年部门预算编制表格（预算01-03表）（乡镇办）0215" xfId="1752"/>
    <cellStyle name="差_行政（人员）_财力性转移支付2010年预算参考数_2015年部门预算编制表格0305" xfId="1753"/>
    <cellStyle name="差_行政（人员）_财力性转移支付2010年预算参考数_教科文2015年部门预算编制表格（预算01-03表）(教科文股)" xfId="1754"/>
    <cellStyle name="差_行政（人员）_教科文2015年部门预算编制表格（预算01-03表）(教科文股)" xfId="1755"/>
    <cellStyle name="差_行政（人员）_民生政策最低支出需求" xfId="1756"/>
    <cellStyle name="差_行政（人员）_民生政策最低支出需求_2015年部门预算编制表格（农财股）0215" xfId="1757"/>
    <cellStyle name="差_行政（人员）_民生政策最低支出需求_2015年部门预算编制表格（预算01-03表）（经建股）0215" xfId="1758"/>
    <cellStyle name="差_行政（人员）_民生政策最低支出需求_2015年部门预算编制表格（预算01-03表）（乡镇办）0215" xfId="1759"/>
    <cellStyle name="差_行政（人员）_民生政策最低支出需求_2015年部门预算编制表格0305" xfId="1760"/>
    <cellStyle name="差_行政（人员）_民生政策最低支出需求_财力性转移支付2010年预算参考数" xfId="1761"/>
    <cellStyle name="差_行政（人员）_民生政策最低支出需求_财力性转移支付2010年预算参考数_2015年部门预算编制表格（农财股）0215" xfId="1762"/>
    <cellStyle name="差_行政（人员）_民生政策最低支出需求_财力性转移支付2010年预算参考数_2015年部门预算编制表格（预算01-03表）（经建股）0215" xfId="1763"/>
    <cellStyle name="差_行政（人员）_民生政策最低支出需求_财力性转移支付2010年预算参考数_2015年部门预算编制表格（预算01-03表）（乡镇办）0215" xfId="1764"/>
    <cellStyle name="差_行政（人员）_民生政策最低支出需求_财力性转移支付2010年预算参考数_2015年部门预算编制表格0305" xfId="1765"/>
    <cellStyle name="差_行政（人员）_民生政策最低支出需求_财力性转移支付2010年预算参考数_教科文2015年部门预算编制表格（预算01-03表）(教科文股)" xfId="1766"/>
    <cellStyle name="差_行政（人员）_民生政策最低支出需求_教科文2015年部门预算编制表格（预算01-03表）(教科文股)" xfId="1767"/>
    <cellStyle name="差_行政（人员）_县市旗测算-新科目（含人口规模效应）" xfId="1768"/>
    <cellStyle name="差_行政（人员）_县市旗测算-新科目（含人口规模效应）_2015年部门预算编制表格（农财股）0215" xfId="1769"/>
    <cellStyle name="差_行政（人员）_县市旗测算-新科目（含人口规模效应）_2015年部门预算编制表格（预算01-03表）（经建股）0215" xfId="1770"/>
    <cellStyle name="差_行政（人员）_县市旗测算-新科目（含人口规模效应）_2015年部门预算编制表格（预算01-03表）（乡镇办）0215" xfId="1771"/>
    <cellStyle name="差_行政（人员）_县市旗测算-新科目（含人口规模效应）_2015年部门预算编制表格0305" xfId="1772"/>
    <cellStyle name="差_行政（人员）_县市旗测算-新科目（含人口规模效应）_财力性转移支付2010年预算参考数" xfId="1773"/>
    <cellStyle name="差_行政（人员）_县市旗测算-新科目（含人口规模效应）_财力性转移支付2010年预算参考数_2015年部门预算编制表格（农财股）0215" xfId="1774"/>
    <cellStyle name="差_行政（人员）_县市旗测算-新科目（含人口规模效应）_财力性转移支付2010年预算参考数_2015年部门预算编制表格（预算01-03表）（经建股）0215" xfId="1775"/>
    <cellStyle name="差_行政（人员）_县市旗测算-新科目（含人口规模效应）_财力性转移支付2010年预算参考数_2015年部门预算编制表格（预算01-03表）（乡镇办）0215" xfId="1776"/>
    <cellStyle name="差_行政（人员）_县市旗测算-新科目（含人口规模效应）_财力性转移支付2010年预算参考数_2015年部门预算编制表格0305" xfId="1777"/>
    <cellStyle name="差_行政（人员）_县市旗测算-新科目（含人口规模效应）_财力性转移支付2010年预算参考数_教科文2015年部门预算编制表格（预算01-03表）(教科文股)" xfId="1778"/>
    <cellStyle name="差_行政（人员）_县市旗测算-新科目（含人口规模效应）_教科文2015年部门预算编制表格（预算01-03表）(教科文股)" xfId="1779"/>
    <cellStyle name="差_行政公检法测算" xfId="1780"/>
    <cellStyle name="差_行政公检法测算_2015年部门预算编制表格（农财股）0215" xfId="1781"/>
    <cellStyle name="差_行政公检法测算_2015年部门预算编制表格（预算01-03表）（经建股）0215" xfId="1782"/>
    <cellStyle name="差_行政公检法测算_2015年部门预算编制表格（预算01-03表）（乡镇办）0215" xfId="1783"/>
    <cellStyle name="差_行政公检法测算_2015年部门预算编制表格0305" xfId="1784"/>
    <cellStyle name="差_行政公检法测算_不含人员经费系数" xfId="1785"/>
    <cellStyle name="差_行政公检法测算_不含人员经费系数_2015年部门预算编制表格（农财股）0215" xfId="1786"/>
    <cellStyle name="差_行政公检法测算_不含人员经费系数_2015年部门预算编制表格（预算01-03表）（经建股）0215" xfId="1787"/>
    <cellStyle name="差_行政公检法测算_不含人员经费系数_2015年部门预算编制表格（预算01-03表）（乡镇办）0215" xfId="1788"/>
    <cellStyle name="差_行政公检法测算_不含人员经费系数_2015年部门预算编制表格0305" xfId="1789"/>
    <cellStyle name="差_行政公检法测算_不含人员经费系数_财力性转移支付2010年预算参考数" xfId="1790"/>
    <cellStyle name="差_行政公检法测算_不含人员经费系数_财力性转移支付2010年预算参考数_2015年部门预算编制表格（农财股）0215" xfId="1791"/>
    <cellStyle name="差_行政公检法测算_不含人员经费系数_财力性转移支付2010年预算参考数_2015年部门预算编制表格（预算01-03表）（经建股）0215" xfId="1792"/>
    <cellStyle name="差_行政公检法测算_不含人员经费系数_财力性转移支付2010年预算参考数_2015年部门预算编制表格（预算01-03表）（乡镇办）0215" xfId="1793"/>
    <cellStyle name="差_行政公检法测算_不含人员经费系数_财力性转移支付2010年预算参考数_2015年部门预算编制表格0305" xfId="1794"/>
    <cellStyle name="差_行政公检法测算_不含人员经费系数_财力性转移支付2010年预算参考数_教科文2015年部门预算编制表格（预算01-03表）(教科文股)" xfId="1795"/>
    <cellStyle name="差_行政公检法测算_不含人员经费系数_教科文2015年部门预算编制表格（预算01-03表）(教科文股)" xfId="1796"/>
    <cellStyle name="差_行政公检法测算_财力性转移支付2010年预算参考数" xfId="1797"/>
    <cellStyle name="差_行政公检法测算_财力性转移支付2010年预算参考数_2015年部门预算编制表格（农财股）0215" xfId="1798"/>
    <cellStyle name="差_行政公检法测算_财力性转移支付2010年预算参考数_2015年部门预算编制表格（预算01-03表）（经建股）0215" xfId="1799"/>
    <cellStyle name="差_行政公检法测算_财力性转移支付2010年预算参考数_2015年部门预算编制表格（预算01-03表）（乡镇办）0215" xfId="1800"/>
    <cellStyle name="差_行政公检法测算_财力性转移支付2010年预算参考数_2015年部门预算编制表格0305" xfId="1801"/>
    <cellStyle name="差_行政公检法测算_财力性转移支付2010年预算参考数_教科文2015年部门预算编制表格（预算01-03表）(教科文股)" xfId="1802"/>
    <cellStyle name="差_行政公检法测算_教科文2015年部门预算编制表格（预算01-03表）(教科文股)" xfId="1803"/>
    <cellStyle name="差_行政公检法测算_民生政策最低支出需求" xfId="1804"/>
    <cellStyle name="差_行政公检法测算_民生政策最低支出需求_2015年部门预算编制表格（农财股）0215" xfId="1805"/>
    <cellStyle name="差_行政公检法测算_民生政策最低支出需求_2015年部门预算编制表格（预算01-03表）（经建股）0215" xfId="1806"/>
    <cellStyle name="差_行政公检法测算_民生政策最低支出需求_2015年部门预算编制表格（预算01-03表）（乡镇办）0215" xfId="1807"/>
    <cellStyle name="差_行政公检法测算_民生政策最低支出需求_2015年部门预算编制表格0305" xfId="1808"/>
    <cellStyle name="差_行政公检法测算_民生政策最低支出需求_财力性转移支付2010年预算参考数" xfId="1809"/>
    <cellStyle name="差_行政公检法测算_民生政策最低支出需求_财力性转移支付2010年预算参考数_2015年部门预算编制表格（农财股）0215" xfId="1810"/>
    <cellStyle name="差_行政公检法测算_民生政策最低支出需求_财力性转移支付2010年预算参考数_2015年部门预算编制表格（预算01-03表）（经建股）0215" xfId="1811"/>
    <cellStyle name="差_行政公检法测算_民生政策最低支出需求_财力性转移支付2010年预算参考数_2015年部门预算编制表格（预算01-03表）（乡镇办）0215" xfId="1812"/>
    <cellStyle name="差_行政公检法测算_民生政策最低支出需求_财力性转移支付2010年预算参考数_2015年部门预算编制表格0305" xfId="1813"/>
    <cellStyle name="差_行政公检法测算_民生政策最低支出需求_财力性转移支付2010年预算参考数_教科文2015年部门预算编制表格（预算01-03表）(教科文股)" xfId="1814"/>
    <cellStyle name="差_行政公检法测算_民生政策最低支出需求_教科文2015年部门预算编制表格（预算01-03表）(教科文股)" xfId="1815"/>
    <cellStyle name="差_行政公检法测算_县市旗测算-新科目（含人口规模效应）" xfId="1816"/>
    <cellStyle name="差_行政公检法测算_县市旗测算-新科目（含人口规模效应）_2015年部门预算编制表格（农财股）0215" xfId="1817"/>
    <cellStyle name="差_行政公检法测算_县市旗测算-新科目（含人口规模效应）_2015年部门预算编制表格（预算01-03表）（经建股）0215" xfId="1818"/>
    <cellStyle name="差_行政公检法测算_县市旗测算-新科目（含人口规模效应）_2015年部门预算编制表格（预算01-03表）（乡镇办）0215" xfId="1819"/>
    <cellStyle name="差_行政公检法测算_县市旗测算-新科目（含人口规模效应）_2015年部门预算编制表格0305" xfId="1820"/>
    <cellStyle name="差_行政公检法测算_县市旗测算-新科目（含人口规模效应）_财力性转移支付2010年预算参考数" xfId="1821"/>
    <cellStyle name="差_行政公检法测算_县市旗测算-新科目（含人口规模效应）_财力性转移支付2010年预算参考数_2015年部门预算编制表格（农财股）0215" xfId="1822"/>
    <cellStyle name="差_行政公检法测算_县市旗测算-新科目（含人口规模效应）_财力性转移支付2010年预算参考数_2015年部门预算编制表格（预算01-03表）（经建股）0215" xfId="1823"/>
    <cellStyle name="差_行政公检法测算_县市旗测算-新科目（含人口规模效应）_财力性转移支付2010年预算参考数_2015年部门预算编制表格（预算01-03表）（乡镇办）0215" xfId="1824"/>
    <cellStyle name="差_行政公检法测算_县市旗测算-新科目（含人口规模效应）_财力性转移支付2010年预算参考数_2015年部门预算编制表格0305" xfId="1825"/>
    <cellStyle name="差_行政公检法测算_县市旗测算-新科目（含人口规模效应）_财力性转移支付2010年预算参考数_教科文2015年部门预算编制表格（预算01-03表）(教科文股)" xfId="1826"/>
    <cellStyle name="差_行政公检法测算_县市旗测算-新科目（含人口规模效应）_教科文2015年部门预算编制表格（预算01-03表）(教科文股)" xfId="1827"/>
    <cellStyle name="差_一般预算支出口径剔除表" xfId="1828"/>
    <cellStyle name="差_一般预算支出口径剔除表_2015年部门预算编制表格（农财股）0215" xfId="1829"/>
    <cellStyle name="差_一般预算支出口径剔除表_2015年部门预算编制表格（预算01-03表）（经建股）0215" xfId="1830"/>
    <cellStyle name="差_一般预算支出口径剔除表_2015年部门预算编制表格（预算01-03表）（乡镇办）0215" xfId="1831"/>
    <cellStyle name="差_一般预算支出口径剔除表_2015年部门预算编制表格0305" xfId="1832"/>
    <cellStyle name="差_一般预算支出口径剔除表_财力性转移支付2010年预算参考数" xfId="1833"/>
    <cellStyle name="差_一般预算支出口径剔除表_财力性转移支付2010年预算参考数_2015年部门预算编制表格（农财股）0215" xfId="1834"/>
    <cellStyle name="差_一般预算支出口径剔除表_财力性转移支付2010年预算参考数_2015年部门预算编制表格（预算01-03表）（经建股）0215" xfId="1835"/>
    <cellStyle name="差_一般预算支出口径剔除表_财力性转移支付2010年预算参考数_2015年部门预算编制表格（预算01-03表）（乡镇办）0215" xfId="1836"/>
    <cellStyle name="差_一般预算支出口径剔除表_财力性转移支付2010年预算参考数_2015年部门预算编制表格0305" xfId="1837"/>
    <cellStyle name="差_一般预算支出口径剔除表_财力性转移支付2010年预算参考数_教科文2015年部门预算编制表格（预算01-03表）(教科文股)" xfId="1838"/>
    <cellStyle name="差_一般预算支出口径剔除表_教科文2015年部门预算编制表格（预算01-03表）(教科文股)" xfId="1839"/>
    <cellStyle name="差_云南 缺口县区测算(地方填报)" xfId="1840"/>
    <cellStyle name="差_云南 缺口县区测算(地方填报)_2015年部门预算编制表格（农财股）0215" xfId="1841"/>
    <cellStyle name="差_云南 缺口县区测算(地方填报)_2015年部门预算编制表格（预算01-03表）（经建股）0215" xfId="1842"/>
    <cellStyle name="差_云南 缺口县区测算(地方填报)_2015年部门预算编制表格（预算01-03表）（乡镇办）0215" xfId="1843"/>
    <cellStyle name="差_云南 缺口县区测算(地方填报)_2015年部门预算编制表格0305" xfId="1844"/>
    <cellStyle name="差_云南 缺口县区测算(地方填报)_财力性转移支付2010年预算参考数" xfId="1845"/>
    <cellStyle name="差_云南 缺口县区测算(地方填报)_财力性转移支付2010年预算参考数_2015年部门预算编制表格（农财股）0215" xfId="1846"/>
    <cellStyle name="差_云南 缺口县区测算(地方填报)_财力性转移支付2010年预算参考数_2015年部门预算编制表格（预算01-03表）（经建股）0215" xfId="1847"/>
    <cellStyle name="差_云南 缺口县区测算(地方填报)_财力性转移支付2010年预算参考数_2015年部门预算编制表格（预算01-03表）（乡镇办）0215" xfId="1848"/>
    <cellStyle name="差_云南 缺口县区测算(地方填报)_财力性转移支付2010年预算参考数_2015年部门预算编制表格0305" xfId="1849"/>
    <cellStyle name="差_云南 缺口县区测算(地方填报)_财力性转移支付2010年预算参考数_教科文2015年部门预算编制表格（预算01-03表）(教科文股)" xfId="1850"/>
    <cellStyle name="差_云南 缺口县区测算(地方填报)_教科文2015年部门预算编制表格（预算01-03表）(教科文股)" xfId="1851"/>
    <cellStyle name="差_云南省2008年转移支付测算——州市本级考核部分及政策性测算" xfId="1852"/>
    <cellStyle name="差_云南省2008年转移支付测算——州市本级考核部分及政策性测算_2015年部门预算编制表格（农财股）0215" xfId="1853"/>
    <cellStyle name="差_云南省2008年转移支付测算——州市本级考核部分及政策性测算_2015年部门预算编制表格（预算01-03表）（经建股）0215" xfId="1854"/>
    <cellStyle name="差_云南省2008年转移支付测算——州市本级考核部分及政策性测算_2015年部门预算编制表格（预算01-03表）（乡镇办）0215" xfId="1855"/>
    <cellStyle name="差_云南省2008年转移支付测算——州市本级考核部分及政策性测算_2015年部门预算编制表格0305" xfId="1856"/>
    <cellStyle name="差_云南省2008年转移支付测算——州市本级考核部分及政策性测算_财力性转移支付2010年预算参考数" xfId="1857"/>
    <cellStyle name="差_云南省2008年转移支付测算——州市本级考核部分及政策性测算_财力性转移支付2010年预算参考数_2015年部门预算编制表格（农财股）0215" xfId="1858"/>
    <cellStyle name="差_云南省2008年转移支付测算——州市本级考核部分及政策性测算_财力性转移支付2010年预算参考数_2015年部门预算编制表格（预算01-03表）（经建股）0215" xfId="1859"/>
    <cellStyle name="差_云南省2008年转移支付测算——州市本级考核部分及政策性测算_财力性转移支付2010年预算参考数_2015年部门预算编制表格（预算01-03表）（乡镇办）0215" xfId="1860"/>
    <cellStyle name="差_云南省2008年转移支付测算——州市本级考核部分及政策性测算_财力性转移支付2010年预算参考数_2015年部门预算编制表格0305" xfId="1861"/>
    <cellStyle name="差_云南省2008年转移支付测算——州市本级考核部分及政策性测算_财力性转移支付2010年预算参考数_教科文2015年部门预算编制表格（预算01-03表）(教科文股)" xfId="1862"/>
    <cellStyle name="差_云南省2008年转移支付测算——州市本级考核部分及政策性测算_教科文2015年部门预算编制表格（预算01-03表）(教科文股)" xfId="1863"/>
    <cellStyle name="差_重点民生支出需求测算表社保（农村低保）081112" xfId="1864"/>
    <cellStyle name="差_重点民生支出需求测算表社保（农村低保）081112_2015年部门预算编制表格（农财股）0215" xfId="1865"/>
    <cellStyle name="差_重点民生支出需求测算表社保（农村低保）081112_2015年部门预算编制表格（预算01-03表）（经建股）0215" xfId="1866"/>
    <cellStyle name="差_重点民生支出需求测算表社保（农村低保）081112_2015年部门预算编制表格（预算01-03表）（乡镇办）0215" xfId="1867"/>
    <cellStyle name="差_重点民生支出需求测算表社保（农村低保）081112_2015年部门预算编制表格0305" xfId="1868"/>
    <cellStyle name="差_重点民生支出需求测算表社保（农村低保）081112_教科文2015年部门预算编制表格（预算01-03表）(教科文股)" xfId="1869"/>
    <cellStyle name="差_专项发文" xfId="1870"/>
    <cellStyle name="差_专项发文_2015年部门预算编制表格（农财股）0215" xfId="1871"/>
    <cellStyle name="差_专项发文_2015年部门预算编制表格（预算01-03表）（经建股）0215" xfId="1872"/>
    <cellStyle name="差_专项发文_2015年部门预算编制表格（预算01-03表）（乡镇办）0215" xfId="1873"/>
    <cellStyle name="差_专项发文_2015年部门预算编制表格0305" xfId="1874"/>
    <cellStyle name="差_专项发文_教科文2015年部门预算编制表格（预算01-03表）(教科文股)" xfId="1875"/>
    <cellStyle name="差_自行调整差异系数顺序" xfId="1876"/>
    <cellStyle name="差_自行调整差异系数顺序_2015年部门预算编制表格（农财股）0215" xfId="1877"/>
    <cellStyle name="差_自行调整差异系数顺序_2015年部门预算编制表格（预算01-03表）（经建股）0215" xfId="1878"/>
    <cellStyle name="差_自行调整差异系数顺序_2015年部门预算编制表格（预算01-03表）（乡镇办）0215" xfId="1879"/>
    <cellStyle name="差_自行调整差异系数顺序_2015年部门预算编制表格0305" xfId="1880"/>
    <cellStyle name="差_自行调整差异系数顺序_财力性转移支付2010年预算参考数" xfId="1881"/>
    <cellStyle name="差_自行调整差异系数顺序_财力性转移支付2010年预算参考数_2015年部门预算编制表格（农财股）0215" xfId="1882"/>
    <cellStyle name="差_自行调整差异系数顺序_财力性转移支付2010年预算参考数_2015年部门预算编制表格（预算01-03表）（经建股）0215" xfId="1883"/>
    <cellStyle name="差_自行调整差异系数顺序_财力性转移支付2010年预算参考数_2015年部门预算编制表格（预算01-03表）（乡镇办）0215" xfId="1884"/>
    <cellStyle name="差_自行调整差异系数顺序_财力性转移支付2010年预算参考数_2015年部门预算编制表格0305" xfId="1885"/>
    <cellStyle name="差_自行调整差异系数顺序_财力性转移支付2010年预算参考数_教科文2015年部门预算编制表格（预算01-03表）(教科文股)" xfId="1886"/>
    <cellStyle name="差_自行调整差异系数顺序_教科文2015年部门预算编制表格（预算01-03表）(教科文股)" xfId="1887"/>
    <cellStyle name="差_总人口" xfId="1888"/>
    <cellStyle name="差_总人口_2015年部门预算编制表格（农财股）0215" xfId="1889"/>
    <cellStyle name="差_总人口_2015年部门预算编制表格（预算01-03表）（经建股）0215" xfId="1890"/>
    <cellStyle name="差_总人口_2015年部门预算编制表格（预算01-03表）（乡镇办）0215" xfId="1891"/>
    <cellStyle name="差_总人口_2015年部门预算编制表格0305" xfId="1892"/>
    <cellStyle name="差_总人口_财力性转移支付2010年预算参考数" xfId="1893"/>
    <cellStyle name="差_总人口_财力性转移支付2010年预算参考数_2015年部门预算编制表格（农财股）0215" xfId="1894"/>
    <cellStyle name="差_总人口_财力性转移支付2010年预算参考数_2015年部门预算编制表格（预算01-03表）（经建股）0215" xfId="1895"/>
    <cellStyle name="差_总人口_财力性转移支付2010年预算参考数_2015年部门预算编制表格（预算01-03表）（乡镇办）0215" xfId="1896"/>
    <cellStyle name="差_总人口_财力性转移支付2010年预算参考数_2015年部门预算编制表格0305" xfId="1897"/>
    <cellStyle name="差_总人口_财力性转移支付2010年预算参考数_教科文2015年部门预算编制表格（预算01-03表）(教科文股)" xfId="1898"/>
    <cellStyle name="差_总人口_教科文2015年部门预算编制表格（预算01-03表）(教科文股)" xfId="1899"/>
    <cellStyle name="常规 10" xfId="1900"/>
    <cellStyle name="常规 11" xfId="1901"/>
    <cellStyle name="常规 11 2" xfId="1902"/>
    <cellStyle name="常规 11 2 2" xfId="1903"/>
    <cellStyle name="常规 11 2_2015年部门预算编制表格（农财股）0215" xfId="1904"/>
    <cellStyle name="常规 11 3" xfId="1905"/>
    <cellStyle name="常规 11_01综合类2010" xfId="1906"/>
    <cellStyle name="常规 12" xfId="1907"/>
    <cellStyle name="常规 13" xfId="1908"/>
    <cellStyle name="常规 14" xfId="1909"/>
    <cellStyle name="常规 15" xfId="1910"/>
    <cellStyle name="常规 16" xfId="1911"/>
    <cellStyle name="常规 17" xfId="1912"/>
    <cellStyle name="常规 18" xfId="1913"/>
    <cellStyle name="常规 19" xfId="1914"/>
    <cellStyle name="常规 2" xfId="1915"/>
    <cellStyle name="常规 2 2" xfId="1916"/>
    <cellStyle name="常规 2 2 2" xfId="1917"/>
    <cellStyle name="常规 2 2_2015年部门预算编制表格（农财股）0215" xfId="1918"/>
    <cellStyle name="常规 2 3" xfId="1919"/>
    <cellStyle name="常规 2 3 2" xfId="1920"/>
    <cellStyle name="常规 2 4" xfId="1921"/>
    <cellStyle name="常规 2 5" xfId="1922"/>
    <cellStyle name="常规 2 6" xfId="1923"/>
    <cellStyle name="常规 2_01综合类" xfId="1924"/>
    <cellStyle name="常规 20" xfId="1925"/>
    <cellStyle name="常规 21" xfId="1926"/>
    <cellStyle name="常规 22" xfId="1927"/>
    <cellStyle name="常规 23" xfId="1928"/>
    <cellStyle name="常规 24" xfId="1929"/>
    <cellStyle name="常规 25" xfId="1930"/>
    <cellStyle name="常规 26" xfId="1931"/>
    <cellStyle name="常规 27" xfId="1932"/>
    <cellStyle name="常规 28" xfId="1933"/>
    <cellStyle name="常规 29" xfId="1934"/>
    <cellStyle name="常规 3" xfId="1935"/>
    <cellStyle name="常规 3 2" xfId="1936"/>
    <cellStyle name="常规 3 3" xfId="1937"/>
    <cellStyle name="常规 3_2013年专项追加指标非税登记表1.23" xfId="1938"/>
    <cellStyle name="常规 30" xfId="1939"/>
    <cellStyle name="常规 4" xfId="1940"/>
    <cellStyle name="常规 4 2" xfId="1941"/>
    <cellStyle name="常规 4 2 2" xfId="1942"/>
    <cellStyle name="常规 4_01综合类2010" xfId="1943"/>
    <cellStyle name="常规 5" xfId="1944"/>
    <cellStyle name="常规 6" xfId="1945"/>
    <cellStyle name="常规 7" xfId="1946"/>
    <cellStyle name="常规 7 2" xfId="1947"/>
    <cellStyle name="常规 7_01综合类2010" xfId="1948"/>
    <cellStyle name="常规 8" xfId="1949"/>
    <cellStyle name="常规 9" xfId="1950"/>
    <cellStyle name="常规_邵阳市双清区2007年综合财政预算（0323）" xfId="1951"/>
    <cellStyle name="超级链接" xfId="1952"/>
    <cellStyle name="Hyperlink" xfId="1953"/>
    <cellStyle name="分级显示行_1_13区汇总" xfId="1954"/>
    <cellStyle name="归盒啦_95" xfId="1955"/>
    <cellStyle name="好" xfId="1956"/>
    <cellStyle name="好_00省级(打印)" xfId="1957"/>
    <cellStyle name="好_00省级(打印)_2015年部门预算编制表格（农财股）0215" xfId="1958"/>
    <cellStyle name="好_00省级(打印)_2015年部门预算编制表格（预算01-03表）（经建股）0215" xfId="1959"/>
    <cellStyle name="好_00省级(打印)_2015年部门预算编制表格（预算01-03表）（乡镇办）0215" xfId="1960"/>
    <cellStyle name="好_00省级(打印)_2015年部门预算编制表格0305" xfId="1961"/>
    <cellStyle name="好_00省级(打印)_教科文2015年部门预算编制表格（预算01-03表）(教科文股)" xfId="1962"/>
    <cellStyle name="好_03昭通" xfId="1963"/>
    <cellStyle name="好_03昭通_2015年部门预算编制表格（农财股）0215" xfId="1964"/>
    <cellStyle name="好_03昭通_2015年部门预算编制表格（预算01-03表）（经建股）0215" xfId="1965"/>
    <cellStyle name="好_03昭通_2015年部门预算编制表格（预算01-03表）（乡镇办）0215" xfId="1966"/>
    <cellStyle name="好_03昭通_2015年部门预算编制表格0305" xfId="1967"/>
    <cellStyle name="好_03昭通_教科文2015年部门预算编制表格（预算01-03表）(教科文股)" xfId="1968"/>
    <cellStyle name="好_0502通海县" xfId="1969"/>
    <cellStyle name="好_0502通海县_2015年部门预算编制表格（农财股）0215" xfId="1970"/>
    <cellStyle name="好_0502通海县_2015年部门预算编制表格（预算01-03表）（经建股）0215" xfId="1971"/>
    <cellStyle name="好_0502通海县_2015年部门预算编制表格（预算01-03表）（乡镇办）0215" xfId="1972"/>
    <cellStyle name="好_0502通海县_2015年部门预算编制表格0305" xfId="1973"/>
    <cellStyle name="好_0502通海县_教科文2015年部门预算编制表格（预算01-03表）(教科文股)" xfId="1974"/>
    <cellStyle name="好_05潍坊" xfId="1975"/>
    <cellStyle name="好_05潍坊_2015年部门预算编制表格（农财股）0215" xfId="1976"/>
    <cellStyle name="好_05潍坊_2015年部门预算编制表格（预算01-03表）（经建股）0215" xfId="1977"/>
    <cellStyle name="好_05潍坊_2015年部门预算编制表格（预算01-03表）（乡镇办）0215" xfId="1978"/>
    <cellStyle name="好_05潍坊_2015年部门预算编制表格0305" xfId="1979"/>
    <cellStyle name="好_05潍坊_教科文2015年部门预算编制表格（预算01-03表）(教科文股)" xfId="1980"/>
    <cellStyle name="好_0605石屏县" xfId="1981"/>
    <cellStyle name="好_0605石屏县_2015年部门预算编制表格（农财股）0215" xfId="1982"/>
    <cellStyle name="好_0605石屏县_2015年部门预算编制表格（预算01-03表）（经建股）0215" xfId="1983"/>
    <cellStyle name="好_0605石屏县_2015年部门预算编制表格（预算01-03表）（乡镇办）0215" xfId="1984"/>
    <cellStyle name="好_0605石屏县_2015年部门预算编制表格0305" xfId="1985"/>
    <cellStyle name="好_0605石屏县_财力性转移支付2010年预算参考数" xfId="1986"/>
    <cellStyle name="好_0605石屏县_财力性转移支付2010年预算参考数_2015年部门预算编制表格（农财股）0215" xfId="1987"/>
    <cellStyle name="好_0605石屏县_财力性转移支付2010年预算参考数_2015年部门预算编制表格（预算01-03表）（经建股）0215" xfId="1988"/>
    <cellStyle name="好_0605石屏县_财力性转移支付2010年预算参考数_2015年部门预算编制表格（预算01-03表）（乡镇办）0215" xfId="1989"/>
    <cellStyle name="好_0605石屏县_财力性转移支付2010年预算参考数_2015年部门预算编制表格0305" xfId="1990"/>
    <cellStyle name="好_0605石屏县_财力性转移支付2010年预算参考数_教科文2015年部门预算编制表格（预算01-03表）(教科文股)" xfId="1991"/>
    <cellStyle name="好_0605石屏县_教科文2015年部门预算编制表格（预算01-03表）(教科文股)" xfId="1992"/>
    <cellStyle name="好_07临沂" xfId="1993"/>
    <cellStyle name="好_07临沂_2015年部门预算编制表格（农财股）0215" xfId="1994"/>
    <cellStyle name="好_07临沂_2015年部门预算编制表格（预算01-03表）（经建股）0215" xfId="1995"/>
    <cellStyle name="好_07临沂_2015年部门预算编制表格（预算01-03表）（乡镇办）0215" xfId="1996"/>
    <cellStyle name="好_07临沂_2015年部门预算编制表格0305" xfId="1997"/>
    <cellStyle name="好_07临沂_教科文2015年部门预算编制表格（预算01-03表）(教科文股)" xfId="1998"/>
    <cellStyle name="好_09黑龙江" xfId="1999"/>
    <cellStyle name="好_09黑龙江_2015年部门预算编制表格（农财股）0215" xfId="2000"/>
    <cellStyle name="好_09黑龙江_2015年部门预算编制表格（预算01-03表）（经建股）0215" xfId="2001"/>
    <cellStyle name="好_09黑龙江_2015年部门预算编制表格（预算01-03表）（乡镇办）0215" xfId="2002"/>
    <cellStyle name="好_09黑龙江_2015年部门预算编制表格0305" xfId="2003"/>
    <cellStyle name="好_09黑龙江_财力性转移支付2010年预算参考数" xfId="2004"/>
    <cellStyle name="好_09黑龙江_财力性转移支付2010年预算参考数_2015年部门预算编制表格（农财股）0215" xfId="2005"/>
    <cellStyle name="好_09黑龙江_财力性转移支付2010年预算参考数_2015年部门预算编制表格（预算01-03表）（经建股）0215" xfId="2006"/>
    <cellStyle name="好_09黑龙江_财力性转移支付2010年预算参考数_2015年部门预算编制表格（预算01-03表）（乡镇办）0215" xfId="2007"/>
    <cellStyle name="好_09黑龙江_财力性转移支付2010年预算参考数_2015年部门预算编制表格0305" xfId="2008"/>
    <cellStyle name="好_09黑龙江_财力性转移支付2010年预算参考数_教科文2015年部门预算编制表格（预算01-03表）(教科文股)" xfId="2009"/>
    <cellStyle name="好_09黑龙江_教科文2015年部门预算编制表格（预算01-03表）(教科文股)" xfId="2010"/>
    <cellStyle name="好_1" xfId="2011"/>
    <cellStyle name="好_1_2015年部门预算编制表格（农财股）0215" xfId="2012"/>
    <cellStyle name="好_1_2015年部门预算编制表格（预算01-03表）（经建股）0215" xfId="2013"/>
    <cellStyle name="好_1_2015年部门预算编制表格（预算01-03表）（乡镇办）0215" xfId="2014"/>
    <cellStyle name="好_1_2015年部门预算编制表格0305" xfId="2015"/>
    <cellStyle name="好_1_财力性转移支付2010年预算参考数" xfId="2016"/>
    <cellStyle name="好_1_财力性转移支付2010年预算参考数_2015年部门预算编制表格（农财股）0215" xfId="2017"/>
    <cellStyle name="好_1_财力性转移支付2010年预算参考数_2015年部门预算编制表格（预算01-03表）（经建股）0215" xfId="2018"/>
    <cellStyle name="好_1_财力性转移支付2010年预算参考数_2015年部门预算编制表格（预算01-03表）（乡镇办）0215" xfId="2019"/>
    <cellStyle name="好_1_财力性转移支付2010年预算参考数_2015年部门预算编制表格0305" xfId="2020"/>
    <cellStyle name="好_1_财力性转移支付2010年预算参考数_教科文2015年部门预算编制表格（预算01-03表）(教科文股)" xfId="2021"/>
    <cellStyle name="好_1_教科文2015年部门预算编制表格（预算01-03表）(教科文股)" xfId="2022"/>
    <cellStyle name="好_1110洱源县" xfId="2023"/>
    <cellStyle name="好_1110洱源县_2015年部门预算编制表格（农财股）0215" xfId="2024"/>
    <cellStyle name="好_1110洱源县_2015年部门预算编制表格（预算01-03表）（经建股）0215" xfId="2025"/>
    <cellStyle name="好_1110洱源县_2015年部门预算编制表格（预算01-03表）（乡镇办）0215" xfId="2026"/>
    <cellStyle name="好_1110洱源县_2015年部门预算编制表格0305" xfId="2027"/>
    <cellStyle name="好_1110洱源县_财力性转移支付2010年预算参考数" xfId="2028"/>
    <cellStyle name="好_1110洱源县_财力性转移支付2010年预算参考数_2015年部门预算编制表格（农财股）0215" xfId="2029"/>
    <cellStyle name="好_1110洱源县_财力性转移支付2010年预算参考数_2015年部门预算编制表格（预算01-03表）（经建股）0215" xfId="2030"/>
    <cellStyle name="好_1110洱源县_财力性转移支付2010年预算参考数_2015年部门预算编制表格（预算01-03表）（乡镇办）0215" xfId="2031"/>
    <cellStyle name="好_1110洱源县_财力性转移支付2010年预算参考数_2015年部门预算编制表格0305" xfId="2032"/>
    <cellStyle name="好_1110洱源县_财力性转移支付2010年预算参考数_教科文2015年部门预算编制表格（预算01-03表）(教科文股)" xfId="2033"/>
    <cellStyle name="好_1110洱源县_教科文2015年部门预算编制表格（预算01-03表）(教科文股)" xfId="2034"/>
    <cellStyle name="好_11大理" xfId="2035"/>
    <cellStyle name="好_11大理_2015年部门预算编制表格（农财股）0215" xfId="2036"/>
    <cellStyle name="好_11大理_2015年部门预算编制表格（预算01-03表）（经建股）0215" xfId="2037"/>
    <cellStyle name="好_11大理_2015年部门预算编制表格（预算01-03表）（乡镇办）0215" xfId="2038"/>
    <cellStyle name="好_11大理_2015年部门预算编制表格0305" xfId="2039"/>
    <cellStyle name="好_11大理_财力性转移支付2010年预算参考数" xfId="2040"/>
    <cellStyle name="好_11大理_财力性转移支付2010年预算参考数_2015年部门预算编制表格（农财股）0215" xfId="2041"/>
    <cellStyle name="好_11大理_财力性转移支付2010年预算参考数_2015年部门预算编制表格（预算01-03表）（经建股）0215" xfId="2042"/>
    <cellStyle name="好_11大理_财力性转移支付2010年预算参考数_2015年部门预算编制表格（预算01-03表）（乡镇办）0215" xfId="2043"/>
    <cellStyle name="好_11大理_财力性转移支付2010年预算参考数_2015年部门预算编制表格0305" xfId="2044"/>
    <cellStyle name="好_11大理_财力性转移支付2010年预算参考数_教科文2015年部门预算编制表格（预算01-03表）(教科文股)" xfId="2045"/>
    <cellStyle name="好_11大理_教科文2015年部门预算编制表格（预算01-03表）(教科文股)" xfId="2046"/>
    <cellStyle name="好_12滨州" xfId="2047"/>
    <cellStyle name="好_12滨州_2015年部门预算编制表格（农财股）0215" xfId="2048"/>
    <cellStyle name="好_12滨州_2015年部门预算编制表格（预算01-03表）（经建股）0215" xfId="2049"/>
    <cellStyle name="好_12滨州_2015年部门预算编制表格（预算01-03表）（乡镇办）0215" xfId="2050"/>
    <cellStyle name="好_12滨州_2015年部门预算编制表格0305" xfId="2051"/>
    <cellStyle name="好_12滨州_财力性转移支付2010年预算参考数" xfId="2052"/>
    <cellStyle name="好_12滨州_财力性转移支付2010年预算参考数_2015年部门预算编制表格（农财股）0215" xfId="2053"/>
    <cellStyle name="好_12滨州_财力性转移支付2010年预算参考数_2015年部门预算编制表格（预算01-03表）（经建股）0215" xfId="2054"/>
    <cellStyle name="好_12滨州_财力性转移支付2010年预算参考数_2015年部门预算编制表格（预算01-03表）（乡镇办）0215" xfId="2055"/>
    <cellStyle name="好_12滨州_财力性转移支付2010年预算参考数_2015年部门预算编制表格0305" xfId="2056"/>
    <cellStyle name="好_12滨州_财力性转移支付2010年预算参考数_教科文2015年部门预算编制表格（预算01-03表）(教科文股)" xfId="2057"/>
    <cellStyle name="好_12滨州_教科文2015年部门预算编制表格（预算01-03表）(教科文股)" xfId="2058"/>
    <cellStyle name="好_14安徽" xfId="2059"/>
    <cellStyle name="好_14安徽_2015年部门预算编制表格（农财股）0215" xfId="2060"/>
    <cellStyle name="好_14安徽_2015年部门预算编制表格（预算01-03表）（经建股）0215" xfId="2061"/>
    <cellStyle name="好_14安徽_2015年部门预算编制表格（预算01-03表）（乡镇办）0215" xfId="2062"/>
    <cellStyle name="好_14安徽_2015年部门预算编制表格0305" xfId="2063"/>
    <cellStyle name="好_14安徽_财力性转移支付2010年预算参考数" xfId="2064"/>
    <cellStyle name="好_14安徽_财力性转移支付2010年预算参考数_2015年部门预算编制表格（农财股）0215" xfId="2065"/>
    <cellStyle name="好_14安徽_财力性转移支付2010年预算参考数_2015年部门预算编制表格（预算01-03表）（经建股）0215" xfId="2066"/>
    <cellStyle name="好_14安徽_财力性转移支付2010年预算参考数_2015年部门预算编制表格（预算01-03表）（乡镇办）0215" xfId="2067"/>
    <cellStyle name="好_14安徽_财力性转移支付2010年预算参考数_2015年部门预算编制表格0305" xfId="2068"/>
    <cellStyle name="好_14安徽_财力性转移支付2010年预算参考数_教科文2015年部门预算编制表格（预算01-03表）(教科文股)" xfId="2069"/>
    <cellStyle name="好_14安徽_教科文2015年部门预算编制表格（预算01-03表）(教科文股)" xfId="2070"/>
    <cellStyle name="好_2" xfId="2071"/>
    <cellStyle name="好_2_2015年部门预算编制表格（农财股）0215" xfId="2072"/>
    <cellStyle name="好_2_2015年部门预算编制表格（预算01-03表）（经建股）0215" xfId="2073"/>
    <cellStyle name="好_2_2015年部门预算编制表格（预算01-03表）（乡镇办）0215" xfId="2074"/>
    <cellStyle name="好_2_2015年部门预算编制表格0305" xfId="2075"/>
    <cellStyle name="好_2_财力性转移支付2010年预算参考数" xfId="2076"/>
    <cellStyle name="好_2_财力性转移支付2010年预算参考数_2015年部门预算编制表格（农财股）0215" xfId="2077"/>
    <cellStyle name="好_2_财力性转移支付2010年预算参考数_2015年部门预算编制表格（预算01-03表）（经建股）0215" xfId="2078"/>
    <cellStyle name="好_2_财力性转移支付2010年预算参考数_2015年部门预算编制表格（预算01-03表）（乡镇办）0215" xfId="2079"/>
    <cellStyle name="好_2_财力性转移支付2010年预算参考数_2015年部门预算编制表格0305" xfId="2080"/>
    <cellStyle name="好_2_财力性转移支付2010年预算参考数_教科文2015年部门预算编制表格（预算01-03表）(教科文股)" xfId="2081"/>
    <cellStyle name="好_2_教科文2015年部门预算编制表格（预算01-03表）(教科文股)" xfId="2082"/>
    <cellStyle name="好_2006年22湖南" xfId="2083"/>
    <cellStyle name="好_2006年22湖南_2015年部门预算编制表格（农财股）0215" xfId="2084"/>
    <cellStyle name="好_2006年22湖南_2015年部门预算编制表格（预算01-03表）（经建股）0215" xfId="2085"/>
    <cellStyle name="好_2006年22湖南_2015年部门预算编制表格（预算01-03表）（乡镇办）0215" xfId="2086"/>
    <cellStyle name="好_2006年22湖南_2015年部门预算编制表格0305" xfId="2087"/>
    <cellStyle name="好_2006年22湖南_财力性转移支付2010年预算参考数" xfId="2088"/>
    <cellStyle name="好_2006年22湖南_财力性转移支付2010年预算参考数_2015年部门预算编制表格（农财股）0215" xfId="2089"/>
    <cellStyle name="好_2006年22湖南_财力性转移支付2010年预算参考数_2015年部门预算编制表格（预算01-03表）（经建股）0215" xfId="2090"/>
    <cellStyle name="好_2006年22湖南_财力性转移支付2010年预算参考数_2015年部门预算编制表格（预算01-03表）（乡镇办）0215" xfId="2091"/>
    <cellStyle name="好_2006年22湖南_财力性转移支付2010年预算参考数_2015年部门预算编制表格0305" xfId="2092"/>
    <cellStyle name="好_2006年22湖南_财力性转移支付2010年预算参考数_教科文2015年部门预算编制表格（预算01-03表）(教科文股)" xfId="2093"/>
    <cellStyle name="好_2006年22湖南_教科文2015年部门预算编制表格（预算01-03表）(教科文股)" xfId="2094"/>
    <cellStyle name="好_2006年27重庆" xfId="2095"/>
    <cellStyle name="好_2006年27重庆_2015年部门预算编制表格（农财股）0215" xfId="2096"/>
    <cellStyle name="好_2006年27重庆_2015年部门预算编制表格（预算01-03表）（经建股）0215" xfId="2097"/>
    <cellStyle name="好_2006年27重庆_2015年部门预算编制表格（预算01-03表）（乡镇办）0215" xfId="2098"/>
    <cellStyle name="好_2006年27重庆_2015年部门预算编制表格0305" xfId="2099"/>
    <cellStyle name="好_2006年27重庆_财力性转移支付2010年预算参考数" xfId="2100"/>
    <cellStyle name="好_2006年27重庆_财力性转移支付2010年预算参考数_2015年部门预算编制表格（农财股）0215" xfId="2101"/>
    <cellStyle name="好_2006年27重庆_财力性转移支付2010年预算参考数_2015年部门预算编制表格（预算01-03表）（经建股）0215" xfId="2102"/>
    <cellStyle name="好_2006年27重庆_财力性转移支付2010年预算参考数_2015年部门预算编制表格（预算01-03表）（乡镇办）0215" xfId="2103"/>
    <cellStyle name="好_2006年27重庆_财力性转移支付2010年预算参考数_2015年部门预算编制表格0305" xfId="2104"/>
    <cellStyle name="好_2006年27重庆_财力性转移支付2010年预算参考数_教科文2015年部门预算编制表格（预算01-03表）(教科文股)" xfId="2105"/>
    <cellStyle name="好_2006年27重庆_教科文2015年部门预算编制表格（预算01-03表）(教科文股)" xfId="2106"/>
    <cellStyle name="好_2006年28四川" xfId="2107"/>
    <cellStyle name="好_2006年28四川_2015年部门预算编制表格（农财股）0215" xfId="2108"/>
    <cellStyle name="好_2006年28四川_2015年部门预算编制表格（预算01-03表）（经建股）0215" xfId="2109"/>
    <cellStyle name="好_2006年28四川_2015年部门预算编制表格（预算01-03表）（乡镇办）0215" xfId="2110"/>
    <cellStyle name="好_2006年28四川_2015年部门预算编制表格0305" xfId="2111"/>
    <cellStyle name="好_2006年28四川_财力性转移支付2010年预算参考数" xfId="2112"/>
    <cellStyle name="好_2006年28四川_财力性转移支付2010年预算参考数_2015年部门预算编制表格（农财股）0215" xfId="2113"/>
    <cellStyle name="好_2006年28四川_财力性转移支付2010年预算参考数_2015年部门预算编制表格（预算01-03表）（经建股）0215" xfId="2114"/>
    <cellStyle name="好_2006年28四川_财力性转移支付2010年预算参考数_2015年部门预算编制表格（预算01-03表）（乡镇办）0215" xfId="2115"/>
    <cellStyle name="好_2006年28四川_财力性转移支付2010年预算参考数_2015年部门预算编制表格0305" xfId="2116"/>
    <cellStyle name="好_2006年28四川_财力性转移支付2010年预算参考数_教科文2015年部门预算编制表格（预算01-03表）(教科文股)" xfId="2117"/>
    <cellStyle name="好_2006年28四川_教科文2015年部门预算编制表格（预算01-03表）(教科文股)" xfId="2118"/>
    <cellStyle name="好_2006年30云南" xfId="2119"/>
    <cellStyle name="好_2006年30云南_2015年部门预算编制表格（农财股）0215" xfId="2120"/>
    <cellStyle name="好_2006年30云南_2015年部门预算编制表格（预算01-03表）（经建股）0215" xfId="2121"/>
    <cellStyle name="好_2006年30云南_2015年部门预算编制表格（预算01-03表）（乡镇办）0215" xfId="2122"/>
    <cellStyle name="好_2006年30云南_2015年部门预算编制表格0305" xfId="2123"/>
    <cellStyle name="好_2006年30云南_教科文2015年部门预算编制表格（预算01-03表）(教科文股)" xfId="2124"/>
    <cellStyle name="好_2006年33甘肃" xfId="2125"/>
    <cellStyle name="好_2006年33甘肃_2015年部门预算编制表格（农财股）0215" xfId="2126"/>
    <cellStyle name="好_2006年33甘肃_2015年部门预算编制表格（预算01-03表）（经建股）0215" xfId="2127"/>
    <cellStyle name="好_2006年33甘肃_2015年部门预算编制表格（预算01-03表）（乡镇办）0215" xfId="2128"/>
    <cellStyle name="好_2006年33甘肃_2015年部门预算编制表格0305" xfId="2129"/>
    <cellStyle name="好_2006年33甘肃_教科文2015年部门预算编制表格（预算01-03表）(教科文股)" xfId="2130"/>
    <cellStyle name="好_2006年34青海" xfId="2131"/>
    <cellStyle name="好_2006年34青海_2015年部门预算编制表格（农财股）0215" xfId="2132"/>
    <cellStyle name="好_2006年34青海_2015年部门预算编制表格（预算01-03表）（经建股）0215" xfId="2133"/>
    <cellStyle name="好_2006年34青海_2015年部门预算编制表格（预算01-03表）（乡镇办）0215" xfId="2134"/>
    <cellStyle name="好_2006年34青海_2015年部门预算编制表格0305" xfId="2135"/>
    <cellStyle name="好_2006年34青海_财力性转移支付2010年预算参考数" xfId="2136"/>
    <cellStyle name="好_2006年34青海_财力性转移支付2010年预算参考数_2015年部门预算编制表格（农财股）0215" xfId="2137"/>
    <cellStyle name="好_2006年34青海_财力性转移支付2010年预算参考数_2015年部门预算编制表格（预算01-03表）（经建股）0215" xfId="2138"/>
    <cellStyle name="好_2006年34青海_财力性转移支付2010年预算参考数_2015年部门预算编制表格（预算01-03表）（乡镇办）0215" xfId="2139"/>
    <cellStyle name="好_2006年34青海_财力性转移支付2010年预算参考数_2015年部门预算编制表格0305" xfId="2140"/>
    <cellStyle name="好_2006年34青海_财力性转移支付2010年预算参考数_教科文2015年部门预算编制表格（预算01-03表）(教科文股)" xfId="2141"/>
    <cellStyle name="好_2006年34青海_教科文2015年部门预算编制表格（预算01-03表）(教科文股)" xfId="2142"/>
    <cellStyle name="好_2006年全省财力计算表（中央、决算）" xfId="2143"/>
    <cellStyle name="好_2006年全省财力计算表（中央、决算）_2015年部门预算编制表格（农财股）0215" xfId="2144"/>
    <cellStyle name="好_2006年全省财力计算表（中央、决算）_2015年部门预算编制表格（预算01-03表）（经建股）0215" xfId="2145"/>
    <cellStyle name="好_2006年全省财力计算表（中央、决算）_2015年部门预算编制表格（预算01-03表）（乡镇办）0215" xfId="2146"/>
    <cellStyle name="好_2006年全省财力计算表（中央、决算）_2015年部门预算编制表格0305" xfId="2147"/>
    <cellStyle name="好_2006年全省财力计算表（中央、决算）_教科文2015年部门预算编制表格（预算01-03表）(教科文股)" xfId="2148"/>
    <cellStyle name="好_2006年水利统计指标统计表" xfId="2149"/>
    <cellStyle name="好_2006年水利统计指标统计表_2015年部门预算编制表格（农财股）0215" xfId="2150"/>
    <cellStyle name="好_2006年水利统计指标统计表_2015年部门预算编制表格（预算01-03表）（经建股）0215" xfId="2151"/>
    <cellStyle name="好_2006年水利统计指标统计表_2015年部门预算编制表格（预算01-03表）（乡镇办）0215" xfId="2152"/>
    <cellStyle name="好_2006年水利统计指标统计表_2015年部门预算编制表格0305" xfId="2153"/>
    <cellStyle name="好_2006年水利统计指标统计表_财力性转移支付2010年预算参考数" xfId="2154"/>
    <cellStyle name="好_2006年水利统计指标统计表_财力性转移支付2010年预算参考数_2015年部门预算编制表格（农财股）0215" xfId="2155"/>
    <cellStyle name="好_2006年水利统计指标统计表_财力性转移支付2010年预算参考数_2015年部门预算编制表格（预算01-03表）（经建股）0215" xfId="2156"/>
    <cellStyle name="好_2006年水利统计指标统计表_财力性转移支付2010年预算参考数_2015年部门预算编制表格（预算01-03表）（乡镇办）0215" xfId="2157"/>
    <cellStyle name="好_2006年水利统计指标统计表_财力性转移支付2010年预算参考数_2015年部门预算编制表格0305" xfId="2158"/>
    <cellStyle name="好_2006年水利统计指标统计表_财力性转移支付2010年预算参考数_教科文2015年部门预算编制表格（预算01-03表）(教科文股)" xfId="2159"/>
    <cellStyle name="好_2006年水利统计指标统计表_教科文2015年部门预算编制表格（预算01-03表）(教科文股)" xfId="2160"/>
    <cellStyle name="好_2007年收支情况及2008年收支预计表(汇总表)" xfId="2161"/>
    <cellStyle name="好_2007年收支情况及2008年收支预计表(汇总表)_2015年部门预算编制表格（农财股）0215" xfId="2162"/>
    <cellStyle name="好_2007年收支情况及2008年收支预计表(汇总表)_2015年部门预算编制表格（预算01-03表）（经建股）0215" xfId="2163"/>
    <cellStyle name="好_2007年收支情况及2008年收支预计表(汇总表)_2015年部门预算编制表格（预算01-03表）（乡镇办）0215" xfId="2164"/>
    <cellStyle name="好_2007年收支情况及2008年收支预计表(汇总表)_2015年部门预算编制表格0305" xfId="2165"/>
    <cellStyle name="好_2007年收支情况及2008年收支预计表(汇总表)_财力性转移支付2010年预算参考数" xfId="2166"/>
    <cellStyle name="好_2007年收支情况及2008年收支预计表(汇总表)_财力性转移支付2010年预算参考数_2015年部门预算编制表格（农财股）0215" xfId="2167"/>
    <cellStyle name="好_2007年收支情况及2008年收支预计表(汇总表)_财力性转移支付2010年预算参考数_2015年部门预算编制表格（预算01-03表）（经建股）0215" xfId="2168"/>
    <cellStyle name="好_2007年收支情况及2008年收支预计表(汇总表)_财力性转移支付2010年预算参考数_2015年部门预算编制表格（预算01-03表）（乡镇办）0215" xfId="2169"/>
    <cellStyle name="好_2007年收支情况及2008年收支预计表(汇总表)_财力性转移支付2010年预算参考数_2015年部门预算编制表格0305" xfId="2170"/>
    <cellStyle name="好_2007年收支情况及2008年收支预计表(汇总表)_财力性转移支付2010年预算参考数_教科文2015年部门预算编制表格（预算01-03表）(教科文股)" xfId="2171"/>
    <cellStyle name="好_2007年收支情况及2008年收支预计表(汇总表)_教科文2015年部门预算编制表格（预算01-03表）(教科文股)" xfId="2172"/>
    <cellStyle name="好_2007年一般预算支出剔除" xfId="2173"/>
    <cellStyle name="好_2007年一般预算支出剔除_2015年部门预算编制表格（农财股）0215" xfId="2174"/>
    <cellStyle name="好_2007年一般预算支出剔除_2015年部门预算编制表格（预算01-03表）（经建股）0215" xfId="2175"/>
    <cellStyle name="好_2007年一般预算支出剔除_2015年部门预算编制表格（预算01-03表）（乡镇办）0215" xfId="2176"/>
    <cellStyle name="好_2007年一般预算支出剔除_2015年部门预算编制表格0305" xfId="2177"/>
    <cellStyle name="好_2007年一般预算支出剔除_财力性转移支付2010年预算参考数" xfId="2178"/>
    <cellStyle name="好_2007年一般预算支出剔除_财力性转移支付2010年预算参考数_2015年部门预算编制表格（农财股）0215" xfId="2179"/>
    <cellStyle name="好_2007年一般预算支出剔除_财力性转移支付2010年预算参考数_2015年部门预算编制表格（预算01-03表）（经建股）0215" xfId="2180"/>
    <cellStyle name="好_2007年一般预算支出剔除_财力性转移支付2010年预算参考数_2015年部门预算编制表格（预算01-03表）（乡镇办）0215" xfId="2181"/>
    <cellStyle name="好_2007年一般预算支出剔除_财力性转移支付2010年预算参考数_2015年部门预算编制表格0305" xfId="2182"/>
    <cellStyle name="好_2007年一般预算支出剔除_财力性转移支付2010年预算参考数_教科文2015年部门预算编制表格（预算01-03表）(教科文股)" xfId="2183"/>
    <cellStyle name="好_2007年一般预算支出剔除_教科文2015年部门预算编制表格（预算01-03表）(教科文股)" xfId="2184"/>
    <cellStyle name="好_2007一般预算支出口径剔除表" xfId="2185"/>
    <cellStyle name="好_2007一般预算支出口径剔除表_2015年部门预算编制表格（农财股）0215" xfId="2186"/>
    <cellStyle name="好_2007一般预算支出口径剔除表_2015年部门预算编制表格（预算01-03表）（经建股）0215" xfId="2187"/>
    <cellStyle name="好_2007一般预算支出口径剔除表_2015年部门预算编制表格（预算01-03表）（乡镇办）0215" xfId="2188"/>
    <cellStyle name="好_2007一般预算支出口径剔除表_2015年部门预算编制表格0305" xfId="2189"/>
    <cellStyle name="好_2007一般预算支出口径剔除表_财力性转移支付2010年预算参考数" xfId="2190"/>
    <cellStyle name="好_2007一般预算支出口径剔除表_财力性转移支付2010年预算参考数_2015年部门预算编制表格（农财股）0215" xfId="2191"/>
    <cellStyle name="好_2007一般预算支出口径剔除表_财力性转移支付2010年预算参考数_2015年部门预算编制表格（预算01-03表）（经建股）0215" xfId="2192"/>
    <cellStyle name="好_2007一般预算支出口径剔除表_财力性转移支付2010年预算参考数_2015年部门预算编制表格（预算01-03表）（乡镇办）0215" xfId="2193"/>
    <cellStyle name="好_2007一般预算支出口径剔除表_财力性转移支付2010年预算参考数_2015年部门预算编制表格0305" xfId="2194"/>
    <cellStyle name="好_2007一般预算支出口径剔除表_财力性转移支付2010年预算参考数_教科文2015年部门预算编制表格（预算01-03表）(教科文股)" xfId="2195"/>
    <cellStyle name="好_2007一般预算支出口径剔除表_教科文2015年部门预算编制表格（预算01-03表）(教科文股)" xfId="2196"/>
    <cellStyle name="好_2008计算资料（8月5）" xfId="2197"/>
    <cellStyle name="好_2008计算资料（8月5）_2015年部门预算编制表格（农财股）0215" xfId="2198"/>
    <cellStyle name="好_2008计算资料（8月5）_2015年部门预算编制表格（预算01-03表）（经建股）0215" xfId="2199"/>
    <cellStyle name="好_2008计算资料（8月5）_2015年部门预算编制表格（预算01-03表）（乡镇办）0215" xfId="2200"/>
    <cellStyle name="好_2008计算资料（8月5）_2015年部门预算编制表格0305" xfId="2201"/>
    <cellStyle name="好_2008计算资料（8月5）_教科文2015年部门预算编制表格（预算01-03表）(教科文股)" xfId="2202"/>
    <cellStyle name="好_2008年全省汇总收支计算表" xfId="2203"/>
    <cellStyle name="好_2008年全省汇总收支计算表_2015年部门预算编制表格（农财股）0215" xfId="2204"/>
    <cellStyle name="好_2008年全省汇总收支计算表_2015年部门预算编制表格（预算01-03表）（经建股）0215" xfId="2205"/>
    <cellStyle name="好_2008年全省汇总收支计算表_2015年部门预算编制表格（预算01-03表）（乡镇办）0215" xfId="2206"/>
    <cellStyle name="好_2008年全省汇总收支计算表_2015年部门预算编制表格0305" xfId="2207"/>
    <cellStyle name="好_2008年全省汇总收支计算表_财力性转移支付2010年预算参考数" xfId="2208"/>
    <cellStyle name="好_2008年全省汇总收支计算表_财力性转移支付2010年预算参考数_2015年部门预算编制表格（农财股）0215" xfId="2209"/>
    <cellStyle name="好_2008年全省汇总收支计算表_财力性转移支付2010年预算参考数_2015年部门预算编制表格（预算01-03表）（经建股）0215" xfId="2210"/>
    <cellStyle name="好_2008年全省汇总收支计算表_财力性转移支付2010年预算参考数_2015年部门预算编制表格（预算01-03表）（乡镇办）0215" xfId="2211"/>
    <cellStyle name="好_2008年全省汇总收支计算表_财力性转移支付2010年预算参考数_2015年部门预算编制表格0305" xfId="2212"/>
    <cellStyle name="好_2008年全省汇总收支计算表_财力性转移支付2010年预算参考数_教科文2015年部门预算编制表格（预算01-03表）(教科文股)" xfId="2213"/>
    <cellStyle name="好_2008年全省汇总收支计算表_教科文2015年部门预算编制表格（预算01-03表）(教科文股)" xfId="2214"/>
    <cellStyle name="好_2008年一般预算支出预计" xfId="2215"/>
    <cellStyle name="好_2008年一般预算支出预计_2015年部门预算编制表格（农财股）0215" xfId="2216"/>
    <cellStyle name="好_2008年一般预算支出预计_2015年部门预算编制表格（预算01-03表）（经建股）0215" xfId="2217"/>
    <cellStyle name="好_2008年一般预算支出预计_2015年部门预算编制表格（预算01-03表）（乡镇办）0215" xfId="2218"/>
    <cellStyle name="好_2008年一般预算支出预计_2015年部门预算编制表格0305" xfId="2219"/>
    <cellStyle name="好_2008年一般预算支出预计_教科文2015年部门预算编制表格（预算01-03表）(教科文股)" xfId="2220"/>
    <cellStyle name="好_2008年预计支出与2007年对比" xfId="2221"/>
    <cellStyle name="好_2008年预计支出与2007年对比_2015年部门预算编制表格（农财股）0215" xfId="2222"/>
    <cellStyle name="好_2008年预计支出与2007年对比_2015年部门预算编制表格（预算01-03表）（经建股）0215" xfId="2223"/>
    <cellStyle name="好_2008年预计支出与2007年对比_2015年部门预算编制表格（预算01-03表）（乡镇办）0215" xfId="2224"/>
    <cellStyle name="好_2008年预计支出与2007年对比_2015年部门预算编制表格0305" xfId="2225"/>
    <cellStyle name="好_2008年预计支出与2007年对比_教科文2015年部门预算编制表格（预算01-03表）(教科文股)" xfId="2226"/>
    <cellStyle name="好_2008年支出调整" xfId="2227"/>
    <cellStyle name="好_2008年支出调整_2015年部门预算编制表格（农财股）0215" xfId="2228"/>
    <cellStyle name="好_2008年支出调整_2015年部门预算编制表格（预算01-03表）（经建股）0215" xfId="2229"/>
    <cellStyle name="好_2008年支出调整_2015年部门预算编制表格（预算01-03表）（乡镇办）0215" xfId="2230"/>
    <cellStyle name="好_2008年支出调整_2015年部门预算编制表格0305" xfId="2231"/>
    <cellStyle name="好_2008年支出调整_财力性转移支付2010年预算参考数" xfId="2232"/>
    <cellStyle name="好_2008年支出调整_财力性转移支付2010年预算参考数_2015年部门预算编制表格（农财股）0215" xfId="2233"/>
    <cellStyle name="好_2008年支出调整_财力性转移支付2010年预算参考数_2015年部门预算编制表格（预算01-03表）（经建股）0215" xfId="2234"/>
    <cellStyle name="好_2008年支出调整_财力性转移支付2010年预算参考数_2015年部门预算编制表格（预算01-03表）（乡镇办）0215" xfId="2235"/>
    <cellStyle name="好_2008年支出调整_财力性转移支付2010年预算参考数_2015年部门预算编制表格0305" xfId="2236"/>
    <cellStyle name="好_2008年支出调整_财力性转移支付2010年预算参考数_教科文2015年部门预算编制表格（预算01-03表）(教科文股)" xfId="2237"/>
    <cellStyle name="好_2008年支出调整_教科文2015年部门预算编制表格（预算01-03表）(教科文股)" xfId="2238"/>
    <cellStyle name="好_2008年支出核定" xfId="2239"/>
    <cellStyle name="好_2008年支出核定_2015年部门预算编制表格（农财股）0215" xfId="2240"/>
    <cellStyle name="好_2008年支出核定_2015年部门预算编制表格（预算01-03表）（经建股）0215" xfId="2241"/>
    <cellStyle name="好_2008年支出核定_2015年部门预算编制表格（预算01-03表）（乡镇办）0215" xfId="2242"/>
    <cellStyle name="好_2008年支出核定_2015年部门预算编制表格0305" xfId="2243"/>
    <cellStyle name="好_2008年支出核定_教科文2015年部门预算编制表格（预算01-03表）(教科文股)" xfId="2244"/>
    <cellStyle name="好_2012年部分市县项目资金（分市县发）" xfId="2245"/>
    <cellStyle name="好_2012年部分市县项目资金（分市县发）_2015年部门预算编制表格（农财股）0215" xfId="2246"/>
    <cellStyle name="好_2012年部分市县项目资金（分市县发）_2015年部门预算编制表格（预算01-03表）（经建股）0215" xfId="2247"/>
    <cellStyle name="好_2012年部分市县项目资金（分市县发）_2015年部门预算编制表格（预算01-03表）（乡镇办）0215" xfId="2248"/>
    <cellStyle name="好_2012年部分市县项目资金（分市县发）_2015年部门预算编制表格0305" xfId="2249"/>
    <cellStyle name="好_2012年部分市县项目资金（分市县发）_教科文2015年部门预算编制表格（预算01-03表）(教科文股)" xfId="2250"/>
    <cellStyle name="好_2012年县级基本财力保障机制测算数据20120526旧转移支付系数" xfId="2251"/>
    <cellStyle name="好_2012年县级基本财力保障机制测算数据20120526旧转移支付系数_2015年部门预算编制表格（农财股）0215" xfId="2252"/>
    <cellStyle name="好_2012年县级基本财力保障机制测算数据20120526旧转移支付系数_2015年部门预算编制表格（预算01-03表）（经建股）0215" xfId="2253"/>
    <cellStyle name="好_2012年县级基本财力保障机制测算数据20120526旧转移支付系数_2015年部门预算编制表格（预算01-03表）（乡镇办）0215" xfId="2254"/>
    <cellStyle name="好_2012年县级基本财力保障机制测算数据20120526旧转移支付系数_2015年部门预算编制表格0305" xfId="2255"/>
    <cellStyle name="好_2012年县级基本财力保障机制测算数据20120526旧转移支付系数_教科文2015年部门预算编制表格（预算01-03表）(教科文股)" xfId="2256"/>
    <cellStyle name="好_2013年省市指标专项支出追加经费及非税返回登记表1125" xfId="2257"/>
    <cellStyle name="好_2013年专项指标追加经费非税返回登记表1101" xfId="2258"/>
    <cellStyle name="好_2013年专项追加指标非税登记表 (11.29)" xfId="2259"/>
    <cellStyle name="好_2013年专项追加指标非税登记表1.23" xfId="2260"/>
    <cellStyle name="好_2013年专项追加指标非税登记表12.30" xfId="2261"/>
    <cellStyle name="好_2013年专项追加指标非税登记表1214" xfId="2262"/>
    <cellStyle name="好_2013年专项追加指标非税登记表1221" xfId="2263"/>
    <cellStyle name="好_2013年专项追加指标非税登记表1227" xfId="2264"/>
    <cellStyle name="好_2013年专项追加指标非税登记表20140110" xfId="2265"/>
    <cellStyle name="好_2013年专项追加指标非税登记表20140211" xfId="2266"/>
    <cellStyle name="好_2013年专项追加指标非税登记表20140220" xfId="2267"/>
    <cellStyle name="好_2014年一般性转移支付对账表（1.16）" xfId="2268"/>
    <cellStyle name="好_2015年部门预算编制表格（农财股）0215" xfId="2269"/>
    <cellStyle name="好_2015年部门预算编制表格（预算01-03表）（经建股）0215" xfId="2270"/>
    <cellStyle name="好_2015年部门预算编制表格（预算01-03表）（乡镇办）0215" xfId="2271"/>
    <cellStyle name="好_2015年部门预算编制表格0305" xfId="2272"/>
    <cellStyle name="好_20河南" xfId="2273"/>
    <cellStyle name="好_20河南_2015年部门预算编制表格（农财股）0215" xfId="2274"/>
    <cellStyle name="好_20河南_2015年部门预算编制表格（预算01-03表）（经建股）0215" xfId="2275"/>
    <cellStyle name="好_20河南_2015年部门预算编制表格（预算01-03表）（乡镇办）0215" xfId="2276"/>
    <cellStyle name="好_20河南_2015年部门预算编制表格0305" xfId="2277"/>
    <cellStyle name="好_20河南_财力性转移支付2010年预算参考数" xfId="2278"/>
    <cellStyle name="好_20河南_财力性转移支付2010年预算参考数_2015年部门预算编制表格（农财股）0215" xfId="2279"/>
    <cellStyle name="好_20河南_财力性转移支付2010年预算参考数_2015年部门预算编制表格（预算01-03表）（经建股）0215" xfId="2280"/>
    <cellStyle name="好_20河南_财力性转移支付2010年预算参考数_2015年部门预算编制表格（预算01-03表）（乡镇办）0215" xfId="2281"/>
    <cellStyle name="好_20河南_财力性转移支付2010年预算参考数_2015年部门预算编制表格0305" xfId="2282"/>
    <cellStyle name="好_20河南_财力性转移支付2010年预算参考数_教科文2015年部门预算编制表格（预算01-03表）(教科文股)" xfId="2283"/>
    <cellStyle name="好_20河南_教科文2015年部门预算编制表格（预算01-03表）(教科文股)" xfId="2284"/>
    <cellStyle name="好_22湖南" xfId="2285"/>
    <cellStyle name="好_22湖南_2015年部门预算编制表格（农财股）0215" xfId="2286"/>
    <cellStyle name="好_22湖南_2015年部门预算编制表格（预算01-03表）（经建股）0215" xfId="2287"/>
    <cellStyle name="好_22湖南_2015年部门预算编制表格（预算01-03表）（乡镇办）0215" xfId="2288"/>
    <cellStyle name="好_22湖南_2015年部门预算编制表格0305" xfId="2289"/>
    <cellStyle name="好_22湖南_财力性转移支付2010年预算参考数" xfId="2290"/>
    <cellStyle name="好_22湖南_财力性转移支付2010年预算参考数_2015年部门预算编制表格（农财股）0215" xfId="2291"/>
    <cellStyle name="好_22湖南_财力性转移支付2010年预算参考数_2015年部门预算编制表格（预算01-03表）（经建股）0215" xfId="2292"/>
    <cellStyle name="好_22湖南_财力性转移支付2010年预算参考数_2015年部门预算编制表格（预算01-03表）（乡镇办）0215" xfId="2293"/>
    <cellStyle name="好_22湖南_财力性转移支付2010年预算参考数_2015年部门预算编制表格0305" xfId="2294"/>
    <cellStyle name="好_22湖南_财力性转移支付2010年预算参考数_教科文2015年部门预算编制表格（预算01-03表）(教科文股)" xfId="2295"/>
    <cellStyle name="好_22湖南_教科文2015年部门预算编制表格（预算01-03表）(教科文股)" xfId="2296"/>
    <cellStyle name="好_27重庆" xfId="2297"/>
    <cellStyle name="好_27重庆_2015年部门预算编制表格（农财股）0215" xfId="2298"/>
    <cellStyle name="好_27重庆_2015年部门预算编制表格（预算01-03表）（经建股）0215" xfId="2299"/>
    <cellStyle name="好_27重庆_2015年部门预算编制表格（预算01-03表）（乡镇办）0215" xfId="2300"/>
    <cellStyle name="好_27重庆_2015年部门预算编制表格0305" xfId="2301"/>
    <cellStyle name="好_27重庆_财力性转移支付2010年预算参考数" xfId="2302"/>
    <cellStyle name="好_27重庆_财力性转移支付2010年预算参考数_2015年部门预算编制表格（农财股）0215" xfId="2303"/>
    <cellStyle name="好_27重庆_财力性转移支付2010年预算参考数_2015年部门预算编制表格（预算01-03表）（经建股）0215" xfId="2304"/>
    <cellStyle name="好_27重庆_财力性转移支付2010年预算参考数_2015年部门预算编制表格（预算01-03表）（乡镇办）0215" xfId="2305"/>
    <cellStyle name="好_27重庆_财力性转移支付2010年预算参考数_2015年部门预算编制表格0305" xfId="2306"/>
    <cellStyle name="好_27重庆_财力性转移支付2010年预算参考数_教科文2015年部门预算编制表格（预算01-03表）(教科文股)" xfId="2307"/>
    <cellStyle name="好_27重庆_教科文2015年部门预算编制表格（预算01-03表）(教科文股)" xfId="2308"/>
    <cellStyle name="好_28四川" xfId="2309"/>
    <cellStyle name="好_28四川_2015年部门预算编制表格（农财股）0215" xfId="2310"/>
    <cellStyle name="好_28四川_2015年部门预算编制表格（预算01-03表）（经建股）0215" xfId="2311"/>
    <cellStyle name="好_28四川_2015年部门预算编制表格（预算01-03表）（乡镇办）0215" xfId="2312"/>
    <cellStyle name="好_28四川_2015年部门预算编制表格0305" xfId="2313"/>
    <cellStyle name="好_28四川_财力性转移支付2010年预算参考数" xfId="2314"/>
    <cellStyle name="好_28四川_财力性转移支付2010年预算参考数_2015年部门预算编制表格（农财股）0215" xfId="2315"/>
    <cellStyle name="好_28四川_财力性转移支付2010年预算参考数_2015年部门预算编制表格（预算01-03表）（经建股）0215" xfId="2316"/>
    <cellStyle name="好_28四川_财力性转移支付2010年预算参考数_2015年部门预算编制表格（预算01-03表）（乡镇办）0215" xfId="2317"/>
    <cellStyle name="好_28四川_财力性转移支付2010年预算参考数_2015年部门预算编制表格0305" xfId="2318"/>
    <cellStyle name="好_28四川_财力性转移支付2010年预算参考数_教科文2015年部门预算编制表格（预算01-03表）(教科文股)" xfId="2319"/>
    <cellStyle name="好_28四川_教科文2015年部门预算编制表格（预算01-03表）(教科文股)" xfId="2320"/>
    <cellStyle name="好_30云南" xfId="2321"/>
    <cellStyle name="好_30云南_1" xfId="2322"/>
    <cellStyle name="好_30云南_1_2015年部门预算编制表格（农财股）0215" xfId="2323"/>
    <cellStyle name="好_30云南_1_2015年部门预算编制表格（预算01-03表）（经建股）0215" xfId="2324"/>
    <cellStyle name="好_30云南_1_2015年部门预算编制表格（预算01-03表）（乡镇办）0215" xfId="2325"/>
    <cellStyle name="好_30云南_1_2015年部门预算编制表格0305" xfId="2326"/>
    <cellStyle name="好_30云南_1_财力性转移支付2010年预算参考数" xfId="2327"/>
    <cellStyle name="好_30云南_1_财力性转移支付2010年预算参考数_2015年部门预算编制表格（农财股）0215" xfId="2328"/>
    <cellStyle name="好_30云南_1_财力性转移支付2010年预算参考数_2015年部门预算编制表格（预算01-03表）（经建股）0215" xfId="2329"/>
    <cellStyle name="好_30云南_1_财力性转移支付2010年预算参考数_2015年部门预算编制表格（预算01-03表）（乡镇办）0215" xfId="2330"/>
    <cellStyle name="好_30云南_1_财力性转移支付2010年预算参考数_2015年部门预算编制表格0305" xfId="2331"/>
    <cellStyle name="好_30云南_1_财力性转移支付2010年预算参考数_教科文2015年部门预算编制表格（预算01-03表）(教科文股)" xfId="2332"/>
    <cellStyle name="好_30云南_1_教科文2015年部门预算编制表格（预算01-03表）(教科文股)" xfId="2333"/>
    <cellStyle name="好_30云南_2015年部门预算编制表格（农财股）0215" xfId="2334"/>
    <cellStyle name="好_30云南_2015年部门预算编制表格（预算01-03表）（经建股）0215" xfId="2335"/>
    <cellStyle name="好_30云南_2015年部门预算编制表格（预算01-03表）（乡镇办）0215" xfId="2336"/>
    <cellStyle name="好_30云南_2015年部门预算编制表格0305" xfId="2337"/>
    <cellStyle name="好_30云南_教科文2015年部门预算编制表格（预算01-03表）(教科文股)" xfId="2338"/>
    <cellStyle name="好_33甘肃" xfId="2339"/>
    <cellStyle name="好_33甘肃_2015年部门预算编制表格（农财股）0215" xfId="2340"/>
    <cellStyle name="好_33甘肃_2015年部门预算编制表格（预算01-03表）（经建股）0215" xfId="2341"/>
    <cellStyle name="好_33甘肃_2015年部门预算编制表格（预算01-03表）（乡镇办）0215" xfId="2342"/>
    <cellStyle name="好_33甘肃_2015年部门预算编制表格0305" xfId="2343"/>
    <cellStyle name="好_33甘肃_教科文2015年部门预算编制表格（预算01-03表）(教科文股)" xfId="2344"/>
    <cellStyle name="好_34青海" xfId="2345"/>
    <cellStyle name="好_34青海_1" xfId="2346"/>
    <cellStyle name="好_34青海_1_2015年部门预算编制表格（农财股）0215" xfId="2347"/>
    <cellStyle name="好_34青海_1_2015年部门预算编制表格（预算01-03表）（经建股）0215" xfId="2348"/>
    <cellStyle name="好_34青海_1_2015年部门预算编制表格（预算01-03表）（乡镇办）0215" xfId="2349"/>
    <cellStyle name="好_34青海_1_2015年部门预算编制表格0305" xfId="2350"/>
    <cellStyle name="好_34青海_1_财力性转移支付2010年预算参考数" xfId="2351"/>
    <cellStyle name="好_34青海_1_财力性转移支付2010年预算参考数_2015年部门预算编制表格（农财股）0215" xfId="2352"/>
    <cellStyle name="好_34青海_1_财力性转移支付2010年预算参考数_2015年部门预算编制表格（预算01-03表）（经建股）0215" xfId="2353"/>
    <cellStyle name="好_34青海_1_财力性转移支付2010年预算参考数_2015年部门预算编制表格（预算01-03表）（乡镇办）0215" xfId="2354"/>
    <cellStyle name="好_34青海_1_财力性转移支付2010年预算参考数_2015年部门预算编制表格0305" xfId="2355"/>
    <cellStyle name="好_34青海_1_财力性转移支付2010年预算参考数_教科文2015年部门预算编制表格（预算01-03表）(教科文股)" xfId="2356"/>
    <cellStyle name="好_34青海_1_教科文2015年部门预算编制表格（预算01-03表）(教科文股)" xfId="2357"/>
    <cellStyle name="好_34青海_2015年部门预算编制表格（农财股）0215" xfId="2358"/>
    <cellStyle name="好_34青海_2015年部门预算编制表格（预算01-03表）（经建股）0215" xfId="2359"/>
    <cellStyle name="好_34青海_2015年部门预算编制表格（预算01-03表）（乡镇办）0215" xfId="2360"/>
    <cellStyle name="好_34青海_2015年部门预算编制表格0305" xfId="2361"/>
    <cellStyle name="好_34青海_财力性转移支付2010年预算参考数" xfId="2362"/>
    <cellStyle name="好_34青海_财力性转移支付2010年预算参考数_2015年部门预算编制表格（农财股）0215" xfId="2363"/>
    <cellStyle name="好_34青海_财力性转移支付2010年预算参考数_2015年部门预算编制表格（预算01-03表）（经建股）0215" xfId="2364"/>
    <cellStyle name="好_34青海_财力性转移支付2010年预算参考数_2015年部门预算编制表格（预算01-03表）（乡镇办）0215" xfId="2365"/>
    <cellStyle name="好_34青海_财力性转移支付2010年预算参考数_2015年部门预算编制表格0305" xfId="2366"/>
    <cellStyle name="好_34青海_财力性转移支付2010年预算参考数_教科文2015年部门预算编制表格（预算01-03表）(教科文股)" xfId="2367"/>
    <cellStyle name="好_34青海_教科文2015年部门预算编制表格（预算01-03表）(教科文股)" xfId="2368"/>
    <cellStyle name="好_530623_2006年县级财政报表附表" xfId="2369"/>
    <cellStyle name="好_530623_2006年县级财政报表附表_2015年部门预算编制表格（农财股）0215" xfId="2370"/>
    <cellStyle name="好_530623_2006年县级财政报表附表_2015年部门预算编制表格（预算01-03表）（经建股）0215" xfId="2371"/>
    <cellStyle name="好_530623_2006年县级财政报表附表_2015年部门预算编制表格（预算01-03表）（乡镇办）0215" xfId="2372"/>
    <cellStyle name="好_530623_2006年县级财政报表附表_2015年部门预算编制表格0305" xfId="2373"/>
    <cellStyle name="好_530623_2006年县级财政报表附表_教科文2015年部门预算编制表格（预算01-03表）(教科文股)" xfId="2374"/>
    <cellStyle name="好_530629_2006年县级财政报表附表" xfId="2375"/>
    <cellStyle name="好_530629_2006年县级财政报表附表_2015年部门预算编制表格（农财股）0215" xfId="2376"/>
    <cellStyle name="好_530629_2006年县级财政报表附表_2015年部门预算编制表格（预算01-03表）（经建股）0215" xfId="2377"/>
    <cellStyle name="好_530629_2006年县级财政报表附表_2015年部门预算编制表格（预算01-03表）（乡镇办）0215" xfId="2378"/>
    <cellStyle name="好_530629_2006年县级财政报表附表_2015年部门预算编制表格0305" xfId="2379"/>
    <cellStyle name="好_530629_2006年县级财政报表附表_教科文2015年部门预算编制表格（预算01-03表）(教科文股)" xfId="2380"/>
    <cellStyle name="好_5334_2006年迪庆县级财政报表附表" xfId="2381"/>
    <cellStyle name="好_5334_2006年迪庆县级财政报表附表_2015年部门预算编制表格（农财股）0215" xfId="2382"/>
    <cellStyle name="好_5334_2006年迪庆县级财政报表附表_2015年部门预算编制表格（预算01-03表）（经建股）0215" xfId="2383"/>
    <cellStyle name="好_5334_2006年迪庆县级财政报表附表_2015年部门预算编制表格（预算01-03表）（乡镇办）0215" xfId="2384"/>
    <cellStyle name="好_5334_2006年迪庆县级财政报表附表_2015年部门预算编制表格0305" xfId="2385"/>
    <cellStyle name="好_5334_2006年迪庆县级财政报表附表_教科文2015年部门预算编制表格（预算01-03表）(教科文股)" xfId="2386"/>
    <cellStyle name="好_Book1" xfId="2387"/>
    <cellStyle name="好_Book1_2015年部门预算编制表格（农财股）0215" xfId="2388"/>
    <cellStyle name="好_Book1_2015年部门预算编制表格（预算01-03表）（经建股）0215" xfId="2389"/>
    <cellStyle name="好_Book1_2015年部门预算编制表格（预算01-03表）（乡镇办）0215" xfId="2390"/>
    <cellStyle name="好_Book1_2015年部门预算编制表格0305" xfId="2391"/>
    <cellStyle name="好_Book1_财力性转移支付2010年预算参考数" xfId="2392"/>
    <cellStyle name="好_Book1_财力性转移支付2010年预算参考数_2015年部门预算编制表格（农财股）0215" xfId="2393"/>
    <cellStyle name="好_Book1_财力性转移支付2010年预算参考数_2015年部门预算编制表格（预算01-03表）（经建股）0215" xfId="2394"/>
    <cellStyle name="好_Book1_财力性转移支付2010年预算参考数_2015年部门预算编制表格（预算01-03表）（乡镇办）0215" xfId="2395"/>
    <cellStyle name="好_Book1_财力性转移支付2010年预算参考数_2015年部门预算编制表格0305" xfId="2396"/>
    <cellStyle name="好_Book1_财力性转移支付2010年预算参考数_教科文2015年部门预算编制表格（预算01-03表）(教科文股)" xfId="2397"/>
    <cellStyle name="好_Book1_教科文2015年部门预算编制表格（预算01-03表）(教科文股)" xfId="2398"/>
    <cellStyle name="好_Book2" xfId="2399"/>
    <cellStyle name="好_Book2_2015年部门预算编制表格（农财股）0215" xfId="2400"/>
    <cellStyle name="好_Book2_2015年部门预算编制表格（预算01-03表）（经建股）0215" xfId="2401"/>
    <cellStyle name="好_Book2_2015年部门预算编制表格（预算01-03表）（乡镇办）0215" xfId="2402"/>
    <cellStyle name="好_Book2_2015年部门预算编制表格0305" xfId="2403"/>
    <cellStyle name="好_Book2_财力性转移支付2010年预算参考数" xfId="2404"/>
    <cellStyle name="好_Book2_财力性转移支付2010年预算参考数_2015年部门预算编制表格（农财股）0215" xfId="2405"/>
    <cellStyle name="好_Book2_财力性转移支付2010年预算参考数_2015年部门预算编制表格（预算01-03表）（经建股）0215" xfId="2406"/>
    <cellStyle name="好_Book2_财力性转移支付2010年预算参考数_2015年部门预算编制表格（预算01-03表）（乡镇办）0215" xfId="2407"/>
    <cellStyle name="好_Book2_财力性转移支付2010年预算参考数_2015年部门预算编制表格0305" xfId="2408"/>
    <cellStyle name="好_Book2_财力性转移支付2010年预算参考数_教科文2015年部门预算编制表格（预算01-03表）(教科文股)" xfId="2409"/>
    <cellStyle name="好_Book2_教科文2015年部门预算编制表格（预算01-03表）(教科文股)" xfId="2410"/>
    <cellStyle name="好_gdp" xfId="2411"/>
    <cellStyle name="好_gdp_2015年部门预算编制表格（农财股）0215" xfId="2412"/>
    <cellStyle name="好_gdp_2015年部门预算编制表格（预算01-03表）（经建股）0215" xfId="2413"/>
    <cellStyle name="好_gdp_2015年部门预算编制表格（预算01-03表）（乡镇办）0215" xfId="2414"/>
    <cellStyle name="好_gdp_2015年部门预算编制表格0305" xfId="2415"/>
    <cellStyle name="好_gdp_教科文2015年部门预算编制表格（预算01-03表）(教科文股)" xfId="2416"/>
    <cellStyle name="好_M01-2(州市补助收入)" xfId="2417"/>
    <cellStyle name="好_M01-2(州市补助收入)_2015年部门预算编制表格（农财股）0215" xfId="2418"/>
    <cellStyle name="好_M01-2(州市补助收入)_2015年部门预算编制表格（预算01-03表）（经建股）0215" xfId="2419"/>
    <cellStyle name="好_M01-2(州市补助收入)_2015年部门预算编制表格（预算01-03表）（乡镇办）0215" xfId="2420"/>
    <cellStyle name="好_M01-2(州市补助收入)_2015年部门预算编制表格0305" xfId="2421"/>
    <cellStyle name="好_M01-2(州市补助收入)_教科文2015年部门预算编制表格（预算01-03表）(教科文股)" xfId="2422"/>
    <cellStyle name="好_安徽 缺口县区测算(地方填报)1" xfId="2423"/>
    <cellStyle name="好_安徽 缺口县区测算(地方填报)1_2015年部门预算编制表格（农财股）0215" xfId="2424"/>
    <cellStyle name="好_安徽 缺口县区测算(地方填报)1_2015年部门预算编制表格（预算01-03表）（经建股）0215" xfId="2425"/>
    <cellStyle name="好_安徽 缺口县区测算(地方填报)1_2015年部门预算编制表格（预算01-03表）（乡镇办）0215" xfId="2426"/>
    <cellStyle name="好_安徽 缺口县区测算(地方填报)1_2015年部门预算编制表格0305" xfId="2427"/>
    <cellStyle name="好_安徽 缺口县区测算(地方填报)1_财力性转移支付2010年预算参考数" xfId="2428"/>
    <cellStyle name="好_安徽 缺口县区测算(地方填报)1_财力性转移支付2010年预算参考数_2015年部门预算编制表格（农财股）0215" xfId="2429"/>
    <cellStyle name="好_安徽 缺口县区测算(地方填报)1_财力性转移支付2010年预算参考数_2015年部门预算编制表格（预算01-03表）（经建股）0215" xfId="2430"/>
    <cellStyle name="好_安徽 缺口县区测算(地方填报)1_财力性转移支付2010年预算参考数_2015年部门预算编制表格（预算01-03表）（乡镇办）0215" xfId="2431"/>
    <cellStyle name="好_安徽 缺口县区测算(地方填报)1_财力性转移支付2010年预算参考数_2015年部门预算编制表格0305" xfId="2432"/>
    <cellStyle name="好_安徽 缺口县区测算(地方填报)1_财力性转移支付2010年预算参考数_教科文2015年部门预算编制表格（预算01-03表）(教科文股)" xfId="2433"/>
    <cellStyle name="好_安徽 缺口县区测算(地方填报)1_教科文2015年部门预算编制表格（预算01-03表）(教科文股)" xfId="2434"/>
    <cellStyle name="好_不含人员经费系数" xfId="2435"/>
    <cellStyle name="好_不含人员经费系数_2015年部门预算编制表格（农财股）0215" xfId="2436"/>
    <cellStyle name="好_不含人员经费系数_2015年部门预算编制表格（预算01-03表）（经建股）0215" xfId="2437"/>
    <cellStyle name="好_不含人员经费系数_2015年部门预算编制表格（预算01-03表）（乡镇办）0215" xfId="2438"/>
    <cellStyle name="好_不含人员经费系数_2015年部门预算编制表格0305" xfId="2439"/>
    <cellStyle name="好_不含人员经费系数_财力性转移支付2010年预算参考数" xfId="2440"/>
    <cellStyle name="好_不含人员经费系数_财力性转移支付2010年预算参考数_2015年部门预算编制表格（农财股）0215" xfId="2441"/>
    <cellStyle name="好_不含人员经费系数_财力性转移支付2010年预算参考数_2015年部门预算编制表格（预算01-03表）（经建股）0215" xfId="2442"/>
    <cellStyle name="好_不含人员经费系数_财力性转移支付2010年预算参考数_2015年部门预算编制表格（预算01-03表）（乡镇办）0215" xfId="2443"/>
    <cellStyle name="好_不含人员经费系数_财力性转移支付2010年预算参考数_2015年部门预算编制表格0305" xfId="2444"/>
    <cellStyle name="好_不含人员经费系数_财力性转移支付2010年预算参考数_教科文2015年部门预算编制表格（预算01-03表）(教科文股)" xfId="2445"/>
    <cellStyle name="好_不含人员经费系数_教科文2015年部门预算编制表格（预算01-03表）(教科文股)" xfId="2446"/>
    <cellStyle name="好_财力差异计算表(不含非农业区)" xfId="2447"/>
    <cellStyle name="好_财力差异计算表(不含非农业区)_2015年部门预算编制表格（农财股）0215" xfId="2448"/>
    <cellStyle name="好_财力差异计算表(不含非农业区)_2015年部门预算编制表格（预算01-03表）（经建股）0215" xfId="2449"/>
    <cellStyle name="好_财力差异计算表(不含非农业区)_2015年部门预算编制表格（预算01-03表）（乡镇办）0215" xfId="2450"/>
    <cellStyle name="好_财力差异计算表(不含非农业区)_2015年部门预算编制表格0305" xfId="2451"/>
    <cellStyle name="好_财力差异计算表(不含非农业区)_教科文2015年部门预算编制表格（预算01-03表）(教科文股)" xfId="2452"/>
    <cellStyle name="好_财政供养人员" xfId="2453"/>
    <cellStyle name="好_财政供养人员_2015年部门预算编制表格（农财股）0215" xfId="2454"/>
    <cellStyle name="好_财政供养人员_2015年部门预算编制表格（预算01-03表）（经建股）0215" xfId="2455"/>
    <cellStyle name="好_财政供养人员_2015年部门预算编制表格（预算01-03表）（乡镇办）0215" xfId="2456"/>
    <cellStyle name="好_财政供养人员_2015年部门预算编制表格0305" xfId="2457"/>
    <cellStyle name="好_财政供养人员_财力性转移支付2010年预算参考数" xfId="2458"/>
    <cellStyle name="好_财政供养人员_财力性转移支付2010年预算参考数_2015年部门预算编制表格（农财股）0215" xfId="2459"/>
    <cellStyle name="好_财政供养人员_财力性转移支付2010年预算参考数_2015年部门预算编制表格（预算01-03表）（经建股）0215" xfId="2460"/>
    <cellStyle name="好_财政供养人员_财力性转移支付2010年预算参考数_2015年部门预算编制表格（预算01-03表）（乡镇办）0215" xfId="2461"/>
    <cellStyle name="好_财政供养人员_财力性转移支付2010年预算参考数_2015年部门预算编制表格0305" xfId="2462"/>
    <cellStyle name="好_财政供养人员_财力性转移支付2010年预算参考数_教科文2015年部门预算编制表格（预算01-03表）(教科文股)" xfId="2463"/>
    <cellStyle name="好_财政供养人员_教科文2015年部门预算编制表格（预算01-03表）(教科文股)" xfId="2464"/>
    <cellStyle name="好_测算结果" xfId="2465"/>
    <cellStyle name="好_测算结果_2015年部门预算编制表格（农财股）0215" xfId="2466"/>
    <cellStyle name="好_测算结果_2015年部门预算编制表格（预算01-03表）（经建股）0215" xfId="2467"/>
    <cellStyle name="好_测算结果_2015年部门预算编制表格（预算01-03表）（乡镇办）0215" xfId="2468"/>
    <cellStyle name="好_测算结果_2015年部门预算编制表格0305" xfId="2469"/>
    <cellStyle name="好_测算结果_财力性转移支付2010年预算参考数" xfId="2470"/>
    <cellStyle name="好_测算结果_财力性转移支付2010年预算参考数_2015年部门预算编制表格（农财股）0215" xfId="2471"/>
    <cellStyle name="好_测算结果_财力性转移支付2010年预算参考数_2015年部门预算编制表格（预算01-03表）（经建股）0215" xfId="2472"/>
    <cellStyle name="好_测算结果_财力性转移支付2010年预算参考数_2015年部门预算编制表格（预算01-03表）（乡镇办）0215" xfId="2473"/>
    <cellStyle name="好_测算结果_财力性转移支付2010年预算参考数_2015年部门预算编制表格0305" xfId="2474"/>
    <cellStyle name="好_测算结果_财力性转移支付2010年预算参考数_教科文2015年部门预算编制表格（预算01-03表）(教科文股)" xfId="2475"/>
    <cellStyle name="好_测算结果_教科文2015年部门预算编制表格（预算01-03表）(教科文股)" xfId="2476"/>
    <cellStyle name="好_测算结果汇总" xfId="2477"/>
    <cellStyle name="好_测算结果汇总_2015年部门预算编制表格（农财股）0215" xfId="2478"/>
    <cellStyle name="好_测算结果汇总_2015年部门预算编制表格（预算01-03表）（经建股）0215" xfId="2479"/>
    <cellStyle name="好_测算结果汇总_2015年部门预算编制表格（预算01-03表）（乡镇办）0215" xfId="2480"/>
    <cellStyle name="好_测算结果汇总_2015年部门预算编制表格0305" xfId="2481"/>
    <cellStyle name="好_测算结果汇总_财力性转移支付2010年预算参考数" xfId="2482"/>
    <cellStyle name="好_测算结果汇总_财力性转移支付2010年预算参考数_2015年部门预算编制表格（农财股）0215" xfId="2483"/>
    <cellStyle name="好_测算结果汇总_财力性转移支付2010年预算参考数_2015年部门预算编制表格（预算01-03表）（经建股）0215" xfId="2484"/>
    <cellStyle name="好_测算结果汇总_财力性转移支付2010年预算参考数_2015年部门预算编制表格（预算01-03表）（乡镇办）0215" xfId="2485"/>
    <cellStyle name="好_测算结果汇总_财力性转移支付2010年预算参考数_2015年部门预算编制表格0305" xfId="2486"/>
    <cellStyle name="好_测算结果汇总_财力性转移支付2010年预算参考数_教科文2015年部门预算编制表格（预算01-03表）(教科文股)" xfId="2487"/>
    <cellStyle name="好_测算结果汇总_教科文2015年部门预算编制表格（预算01-03表）(教科文股)" xfId="2488"/>
    <cellStyle name="好_成本差异系数" xfId="2489"/>
    <cellStyle name="好_成本差异系数（含人口规模）" xfId="2490"/>
    <cellStyle name="好_成本差异系数（含人口规模）_2015年部门预算编制表格（农财股）0215" xfId="2491"/>
    <cellStyle name="好_成本差异系数（含人口规模）_2015年部门预算编制表格（预算01-03表）（经建股）0215" xfId="2492"/>
    <cellStyle name="好_成本差异系数（含人口规模）_2015年部门预算编制表格（预算01-03表）（乡镇办）0215" xfId="2493"/>
    <cellStyle name="好_成本差异系数（含人口规模）_2015年部门预算编制表格0305" xfId="2494"/>
    <cellStyle name="好_成本差异系数（含人口规模）_财力性转移支付2010年预算参考数" xfId="2495"/>
    <cellStyle name="好_成本差异系数（含人口规模）_财力性转移支付2010年预算参考数_2015年部门预算编制表格（农财股）0215" xfId="2496"/>
    <cellStyle name="好_成本差异系数（含人口规模）_财力性转移支付2010年预算参考数_2015年部门预算编制表格（预算01-03表）（经建股）0215" xfId="2497"/>
    <cellStyle name="好_成本差异系数（含人口规模）_财力性转移支付2010年预算参考数_2015年部门预算编制表格（预算01-03表）（乡镇办）0215" xfId="2498"/>
    <cellStyle name="好_成本差异系数（含人口规模）_财力性转移支付2010年预算参考数_2015年部门预算编制表格0305" xfId="2499"/>
    <cellStyle name="好_成本差异系数（含人口规模）_财力性转移支付2010年预算参考数_教科文2015年部门预算编制表格（预算01-03表）(教科文股)" xfId="2500"/>
    <cellStyle name="好_成本差异系数（含人口规模）_教科文2015年部门预算编制表格（预算01-03表）(教科文股)" xfId="2501"/>
    <cellStyle name="好_成本差异系数_2015年部门预算编制表格（农财股）0215" xfId="2502"/>
    <cellStyle name="好_成本差异系数_2015年部门预算编制表格（预算01-03表）（经建股）0215" xfId="2503"/>
    <cellStyle name="好_成本差异系数_2015年部门预算编制表格（预算01-03表）（乡镇办）0215" xfId="2504"/>
    <cellStyle name="好_成本差异系数_2015年部门预算编制表格0305" xfId="2505"/>
    <cellStyle name="好_成本差异系数_财力性转移支付2010年预算参考数" xfId="2506"/>
    <cellStyle name="好_成本差异系数_财力性转移支付2010年预算参考数_2015年部门预算编制表格（农财股）0215" xfId="2507"/>
    <cellStyle name="好_成本差异系数_财力性转移支付2010年预算参考数_2015年部门预算编制表格（预算01-03表）（经建股）0215" xfId="2508"/>
    <cellStyle name="好_成本差异系数_财力性转移支付2010年预算参考数_2015年部门预算编制表格（预算01-03表）（乡镇办）0215" xfId="2509"/>
    <cellStyle name="好_成本差异系数_财力性转移支付2010年预算参考数_2015年部门预算编制表格0305" xfId="2510"/>
    <cellStyle name="好_成本差异系数_财力性转移支付2010年预算参考数_教科文2015年部门预算编制表格（预算01-03表）(教科文股)" xfId="2511"/>
    <cellStyle name="好_成本差异系数_教科文2015年部门预算编制表格（预算01-03表）(教科文股)" xfId="2512"/>
    <cellStyle name="好_城建部门" xfId="2513"/>
    <cellStyle name="好_城建部门_2015年部门预算编制表格（农财股）0215" xfId="2514"/>
    <cellStyle name="好_城建部门_2015年部门预算编制表格（预算01-03表）（经建股）0215" xfId="2515"/>
    <cellStyle name="好_城建部门_2015年部门预算编制表格（预算01-03表）（乡镇办）0215" xfId="2516"/>
    <cellStyle name="好_城建部门_2015年部门预算编制表格0305" xfId="2517"/>
    <cellStyle name="好_城建部门_教科文2015年部门预算编制表格（预算01-03表）(教科文股)" xfId="2518"/>
    <cellStyle name="好_第五部分(才淼、饶永宏）" xfId="2519"/>
    <cellStyle name="好_第五部分(才淼、饶永宏）_2015年部门预算编制表格（农财股）0215" xfId="2520"/>
    <cellStyle name="好_第五部分(才淼、饶永宏）_2015年部门预算编制表格（预算01-03表）（经建股）0215" xfId="2521"/>
    <cellStyle name="好_第五部分(才淼、饶永宏）_2015年部门预算编制表格（预算01-03表）（乡镇办）0215" xfId="2522"/>
    <cellStyle name="好_第五部分(才淼、饶永宏）_2015年部门预算编制表格0305" xfId="2523"/>
    <cellStyle name="好_第五部分(才淼、饶永宏）_教科文2015年部门预算编制表格（预算01-03表）(教科文股)" xfId="2524"/>
    <cellStyle name="好_第一部分：综合全" xfId="2525"/>
    <cellStyle name="好_第一部分：综合全_2015年部门预算编制表格（农财股）0215" xfId="2526"/>
    <cellStyle name="好_第一部分：综合全_2015年部门预算编制表格（预算01-03表）（经建股）0215" xfId="2527"/>
    <cellStyle name="好_第一部分：综合全_2015年部门预算编制表格（预算01-03表）（乡镇办）0215" xfId="2528"/>
    <cellStyle name="好_第一部分：综合全_2015年部门预算编制表格0305" xfId="2529"/>
    <cellStyle name="好_第一部分：综合全_教科文2015年部门预算编制表格（预算01-03表）(教科文股)" xfId="2530"/>
    <cellStyle name="好_对口支援新疆资金规模测算表20100106" xfId="2531"/>
    <cellStyle name="好_对口支援新疆资金规模测算表20100106_2015年部门预算编制表格（农财股）0215" xfId="2532"/>
    <cellStyle name="好_对口支援新疆资金规模测算表20100106_2015年部门预算编制表格（预算01-03表）（经建股）0215" xfId="2533"/>
    <cellStyle name="好_对口支援新疆资金规模测算表20100106_2015年部门预算编制表格（预算01-03表）（乡镇办）0215" xfId="2534"/>
    <cellStyle name="好_对口支援新疆资金规模测算表20100106_2015年部门预算编制表格0305" xfId="2535"/>
    <cellStyle name="好_对口支援新疆资金规模测算表20100106_教科文2015年部门预算编制表格（预算01-03表）(教科文股)" xfId="2536"/>
    <cellStyle name="好_对口支援新疆资金规模测算表20100113" xfId="2537"/>
    <cellStyle name="好_对口支援新疆资金规模测算表20100113_2015年部门预算编制表格（农财股）0215" xfId="2538"/>
    <cellStyle name="好_对口支援新疆资金规模测算表20100113_2015年部门预算编制表格（预算01-03表）（经建股）0215" xfId="2539"/>
    <cellStyle name="好_对口支援新疆资金规模测算表20100113_2015年部门预算编制表格（预算01-03表）（乡镇办）0215" xfId="2540"/>
    <cellStyle name="好_对口支援新疆资金规模测算表20100113_2015年部门预算编制表格0305" xfId="2541"/>
    <cellStyle name="好_对口支援新疆资金规模测算表20100113_教科文2015年部门预算编制表格（预算01-03表）(教科文股)" xfId="2542"/>
    <cellStyle name="好_分析缺口率" xfId="2543"/>
    <cellStyle name="好_分析缺口率_2015年部门预算编制表格（农财股）0215" xfId="2544"/>
    <cellStyle name="好_分析缺口率_2015年部门预算编制表格（预算01-03表）（经建股）0215" xfId="2545"/>
    <cellStyle name="好_分析缺口率_2015年部门预算编制表格（预算01-03表）（乡镇办）0215" xfId="2546"/>
    <cellStyle name="好_分析缺口率_2015年部门预算编制表格0305" xfId="2547"/>
    <cellStyle name="好_分析缺口率_财力性转移支付2010年预算参考数" xfId="2548"/>
    <cellStyle name="好_分析缺口率_财力性转移支付2010年预算参考数_2015年部门预算编制表格（农财股）0215" xfId="2549"/>
    <cellStyle name="好_分析缺口率_财力性转移支付2010年预算参考数_2015年部门预算编制表格（预算01-03表）（经建股）0215" xfId="2550"/>
    <cellStyle name="好_分析缺口率_财力性转移支付2010年预算参考数_2015年部门预算编制表格（预算01-03表）（乡镇办）0215" xfId="2551"/>
    <cellStyle name="好_分析缺口率_财力性转移支付2010年预算参考数_2015年部门预算编制表格0305" xfId="2552"/>
    <cellStyle name="好_分析缺口率_财力性转移支付2010年预算参考数_教科文2015年部门预算编制表格（预算01-03表）(教科文股)" xfId="2553"/>
    <cellStyle name="好_分析缺口率_教科文2015年部门预算编制表格（预算01-03表）(教科文股)" xfId="2554"/>
    <cellStyle name="好_分县成本差异系数" xfId="2555"/>
    <cellStyle name="好_分县成本差异系数_2015年部门预算编制表格（农财股）0215" xfId="2556"/>
    <cellStyle name="好_分县成本差异系数_2015年部门预算编制表格（预算01-03表）（经建股）0215" xfId="2557"/>
    <cellStyle name="好_分县成本差异系数_2015年部门预算编制表格（预算01-03表）（乡镇办）0215" xfId="2558"/>
    <cellStyle name="好_分县成本差异系数_2015年部门预算编制表格0305" xfId="2559"/>
    <cellStyle name="好_分县成本差异系数_不含人员经费系数" xfId="2560"/>
    <cellStyle name="好_分县成本差异系数_不含人员经费系数_2015年部门预算编制表格（农财股）0215" xfId="2561"/>
    <cellStyle name="好_分县成本差异系数_不含人员经费系数_2015年部门预算编制表格（预算01-03表）（经建股）0215" xfId="2562"/>
    <cellStyle name="好_分县成本差异系数_不含人员经费系数_2015年部门预算编制表格（预算01-03表）（乡镇办）0215" xfId="2563"/>
    <cellStyle name="好_分县成本差异系数_不含人员经费系数_2015年部门预算编制表格0305" xfId="2564"/>
    <cellStyle name="好_分县成本差异系数_不含人员经费系数_财力性转移支付2010年预算参考数" xfId="2565"/>
    <cellStyle name="好_分县成本差异系数_不含人员经费系数_财力性转移支付2010年预算参考数_2015年部门预算编制表格（农财股）0215" xfId="2566"/>
    <cellStyle name="好_分县成本差异系数_不含人员经费系数_财力性转移支付2010年预算参考数_2015年部门预算编制表格（预算01-03表）（经建股）0215" xfId="2567"/>
    <cellStyle name="好_分县成本差异系数_不含人员经费系数_财力性转移支付2010年预算参考数_2015年部门预算编制表格（预算01-03表）（乡镇办）0215" xfId="2568"/>
    <cellStyle name="好_分县成本差异系数_不含人员经费系数_财力性转移支付2010年预算参考数_2015年部门预算编制表格0305" xfId="2569"/>
    <cellStyle name="好_分县成本差异系数_不含人员经费系数_财力性转移支付2010年预算参考数_教科文2015年部门预算编制表格（预算01-03表）(教科文股)" xfId="2570"/>
    <cellStyle name="好_分县成本差异系数_不含人员经费系数_教科文2015年部门预算编制表格（预算01-03表）(教科文股)" xfId="2571"/>
    <cellStyle name="好_分县成本差异系数_财力性转移支付2010年预算参考数" xfId="2572"/>
    <cellStyle name="好_分县成本差异系数_财力性转移支付2010年预算参考数_2015年部门预算编制表格（农财股）0215" xfId="2573"/>
    <cellStyle name="好_分县成本差异系数_财力性转移支付2010年预算参考数_2015年部门预算编制表格（预算01-03表）（经建股）0215" xfId="2574"/>
    <cellStyle name="好_分县成本差异系数_财力性转移支付2010年预算参考数_2015年部门预算编制表格（预算01-03表）（乡镇办）0215" xfId="2575"/>
    <cellStyle name="好_分县成本差异系数_财力性转移支付2010年预算参考数_2015年部门预算编制表格0305" xfId="2576"/>
    <cellStyle name="好_分县成本差异系数_财力性转移支付2010年预算参考数_教科文2015年部门预算编制表格（预算01-03表）(教科文股)" xfId="2577"/>
    <cellStyle name="好_分县成本差异系数_教科文2015年部门预算编制表格（预算01-03表）(教科文股)" xfId="2578"/>
    <cellStyle name="好_分县成本差异系数_民生政策最低支出需求" xfId="2579"/>
    <cellStyle name="好_分县成本差异系数_民生政策最低支出需求_2015年部门预算编制表格（农财股）0215" xfId="2580"/>
    <cellStyle name="好_分县成本差异系数_民生政策最低支出需求_2015年部门预算编制表格（预算01-03表）（经建股）0215" xfId="2581"/>
    <cellStyle name="好_分县成本差异系数_民生政策最低支出需求_2015年部门预算编制表格（预算01-03表）（乡镇办）0215" xfId="2582"/>
    <cellStyle name="好_分县成本差异系数_民生政策最低支出需求_2015年部门预算编制表格0305" xfId="2583"/>
    <cellStyle name="好_分县成本差异系数_民生政策最低支出需求_财力性转移支付2010年预算参考数" xfId="2584"/>
    <cellStyle name="好_分县成本差异系数_民生政策最低支出需求_财力性转移支付2010年预算参考数_2015年部门预算编制表格（农财股）0215" xfId="2585"/>
    <cellStyle name="好_分县成本差异系数_民生政策最低支出需求_财力性转移支付2010年预算参考数_2015年部门预算编制表格（预算01-03表）（经建股）0215" xfId="2586"/>
    <cellStyle name="好_分县成本差异系数_民生政策最低支出需求_财力性转移支付2010年预算参考数_2015年部门预算编制表格（预算01-03表）（乡镇办）0215" xfId="2587"/>
    <cellStyle name="好_分县成本差异系数_民生政策最低支出需求_财力性转移支付2010年预算参考数_2015年部门预算编制表格0305" xfId="2588"/>
    <cellStyle name="好_分县成本差异系数_民生政策最低支出需求_财力性转移支付2010年预算参考数_教科文2015年部门预算编制表格（预算01-03表）(教科文股)" xfId="2589"/>
    <cellStyle name="好_分县成本差异系数_民生政策最低支出需求_教科文2015年部门预算编制表格（预算01-03表）(教科文股)" xfId="2590"/>
    <cellStyle name="好_附表" xfId="2591"/>
    <cellStyle name="好_附表_2015年部门预算编制表格（农财股）0215" xfId="2592"/>
    <cellStyle name="好_附表_2015年部门预算编制表格（预算01-03表）（经建股）0215" xfId="2593"/>
    <cellStyle name="好_附表_2015年部门预算编制表格（预算01-03表）（乡镇办）0215" xfId="2594"/>
    <cellStyle name="好_附表_2015年部门预算编制表格0305" xfId="2595"/>
    <cellStyle name="好_附表_财力性转移支付2010年预算参考数" xfId="2596"/>
    <cellStyle name="好_附表_财力性转移支付2010年预算参考数_2015年部门预算编制表格（农财股）0215" xfId="2597"/>
    <cellStyle name="好_附表_财力性转移支付2010年预算参考数_2015年部门预算编制表格（预算01-03表）（经建股）0215" xfId="2598"/>
    <cellStyle name="好_附表_财力性转移支付2010年预算参考数_2015年部门预算编制表格（预算01-03表）（乡镇办）0215" xfId="2599"/>
    <cellStyle name="好_附表_财力性转移支付2010年预算参考数_2015年部门预算编制表格0305" xfId="2600"/>
    <cellStyle name="好_附表_财力性转移支付2010年预算参考数_教科文2015年部门预算编制表格（预算01-03表）(教科文股)" xfId="2601"/>
    <cellStyle name="好_附表_教科文2015年部门预算编制表格（预算01-03表）(教科文股)" xfId="2602"/>
    <cellStyle name="好_河南 缺口县区测算(地方填报)" xfId="2603"/>
    <cellStyle name="好_河南 缺口县区测算(地方填报)_2015年部门预算编制表格（农财股）0215" xfId="2604"/>
    <cellStyle name="好_河南 缺口县区测算(地方填报)_2015年部门预算编制表格（预算01-03表）（经建股）0215" xfId="2605"/>
    <cellStyle name="好_河南 缺口县区测算(地方填报)_2015年部门预算编制表格（预算01-03表）（乡镇办）0215" xfId="2606"/>
    <cellStyle name="好_河南 缺口县区测算(地方填报)_2015年部门预算编制表格0305" xfId="2607"/>
    <cellStyle name="好_河南 缺口县区测算(地方填报)_财力性转移支付2010年预算参考数" xfId="2608"/>
    <cellStyle name="好_河南 缺口县区测算(地方填报)_财力性转移支付2010年预算参考数_2015年部门预算编制表格（农财股）0215" xfId="2609"/>
    <cellStyle name="好_河南 缺口县区测算(地方填报)_财力性转移支付2010年预算参考数_2015年部门预算编制表格（预算01-03表）（经建股）0215" xfId="2610"/>
    <cellStyle name="好_河南 缺口县区测算(地方填报)_财力性转移支付2010年预算参考数_2015年部门预算编制表格（预算01-03表）（乡镇办）0215" xfId="2611"/>
    <cellStyle name="好_河南 缺口县区测算(地方填报)_财力性转移支付2010年预算参考数_2015年部门预算编制表格0305" xfId="2612"/>
    <cellStyle name="好_河南 缺口县区测算(地方填报)_财力性转移支付2010年预算参考数_教科文2015年部门预算编制表格（预算01-03表）(教科文股)" xfId="2613"/>
    <cellStyle name="好_河南 缺口县区测算(地方填报)_教科文2015年部门预算编制表格（预算01-03表）(教科文股)" xfId="2614"/>
    <cellStyle name="好_河南 缺口县区测算(地方填报白)" xfId="2615"/>
    <cellStyle name="好_河南 缺口县区测算(地方填报白)_2015年部门预算编制表格（农财股）0215" xfId="2616"/>
    <cellStyle name="好_河南 缺口县区测算(地方填报白)_2015年部门预算编制表格（预算01-03表）（经建股）0215" xfId="2617"/>
    <cellStyle name="好_河南 缺口县区测算(地方填报白)_2015年部门预算编制表格（预算01-03表）（乡镇办）0215" xfId="2618"/>
    <cellStyle name="好_河南 缺口县区测算(地方填报白)_2015年部门预算编制表格0305" xfId="2619"/>
    <cellStyle name="好_河南 缺口县区测算(地方填报白)_财力性转移支付2010年预算参考数" xfId="2620"/>
    <cellStyle name="好_河南 缺口县区测算(地方填报白)_财力性转移支付2010年预算参考数_2015年部门预算编制表格（农财股）0215" xfId="2621"/>
    <cellStyle name="好_河南 缺口县区测算(地方填报白)_财力性转移支付2010年预算参考数_2015年部门预算编制表格（预算01-03表）（经建股）0215" xfId="2622"/>
    <cellStyle name="好_河南 缺口县区测算(地方填报白)_财力性转移支付2010年预算参考数_2015年部门预算编制表格（预算01-03表）（乡镇办）0215" xfId="2623"/>
    <cellStyle name="好_河南 缺口县区测算(地方填报白)_财力性转移支付2010年预算参考数_2015年部门预算编制表格0305" xfId="2624"/>
    <cellStyle name="好_河南 缺口县区测算(地方填报白)_财力性转移支付2010年预算参考数_教科文2015年部门预算编制表格（预算01-03表）(教科文股)" xfId="2625"/>
    <cellStyle name="好_河南 缺口县区测算(地方填报白)_教科文2015年部门预算编制表格（预算01-03表）(教科文股)" xfId="2626"/>
    <cellStyle name="好_核定人数对比" xfId="2627"/>
    <cellStyle name="好_核定人数对比_2015年部门预算编制表格（农财股）0215" xfId="2628"/>
    <cellStyle name="好_核定人数对比_2015年部门预算编制表格（预算01-03表）（经建股）0215" xfId="2629"/>
    <cellStyle name="好_核定人数对比_2015年部门预算编制表格（预算01-03表）（乡镇办）0215" xfId="2630"/>
    <cellStyle name="好_核定人数对比_2015年部门预算编制表格0305" xfId="2631"/>
    <cellStyle name="好_核定人数对比_财力性转移支付2010年预算参考数" xfId="2632"/>
    <cellStyle name="好_核定人数对比_财力性转移支付2010年预算参考数_2015年部门预算编制表格（农财股）0215" xfId="2633"/>
    <cellStyle name="好_核定人数对比_财力性转移支付2010年预算参考数_2015年部门预算编制表格（预算01-03表）（经建股）0215" xfId="2634"/>
    <cellStyle name="好_核定人数对比_财力性转移支付2010年预算参考数_2015年部门预算编制表格（预算01-03表）（乡镇办）0215" xfId="2635"/>
    <cellStyle name="好_核定人数对比_财力性转移支付2010年预算参考数_2015年部门预算编制表格0305" xfId="2636"/>
    <cellStyle name="好_核定人数对比_财力性转移支付2010年预算参考数_教科文2015年部门预算编制表格（预算01-03表）(教科文股)" xfId="2637"/>
    <cellStyle name="好_核定人数对比_教科文2015年部门预算编制表格（预算01-03表）(教科文股)" xfId="2638"/>
    <cellStyle name="好_核定人数下发表" xfId="2639"/>
    <cellStyle name="好_核定人数下发表_2015年部门预算编制表格（农财股）0215" xfId="2640"/>
    <cellStyle name="好_核定人数下发表_2015年部门预算编制表格（预算01-03表）（经建股）0215" xfId="2641"/>
    <cellStyle name="好_核定人数下发表_2015年部门预算编制表格（预算01-03表）（乡镇办）0215" xfId="2642"/>
    <cellStyle name="好_核定人数下发表_2015年部门预算编制表格0305" xfId="2643"/>
    <cellStyle name="好_核定人数下发表_财力性转移支付2010年预算参考数" xfId="2644"/>
    <cellStyle name="好_核定人数下发表_财力性转移支付2010年预算参考数_2015年部门预算编制表格（农财股）0215" xfId="2645"/>
    <cellStyle name="好_核定人数下发表_财力性转移支付2010年预算参考数_2015年部门预算编制表格（预算01-03表）（经建股）0215" xfId="2646"/>
    <cellStyle name="好_核定人数下发表_财力性转移支付2010年预算参考数_2015年部门预算编制表格（预算01-03表）（乡镇办）0215" xfId="2647"/>
    <cellStyle name="好_核定人数下发表_财力性转移支付2010年预算参考数_2015年部门预算编制表格0305" xfId="2648"/>
    <cellStyle name="好_核定人数下发表_财力性转移支付2010年预算参考数_教科文2015年部门预算编制表格（预算01-03表）(教科文股)" xfId="2649"/>
    <cellStyle name="好_核定人数下发表_教科文2015年部门预算编制表格（预算01-03表）(教科文股)" xfId="2650"/>
    <cellStyle name="好_汇总" xfId="2651"/>
    <cellStyle name="好_汇总_2015年部门预算编制表格（农财股）0215" xfId="2652"/>
    <cellStyle name="好_汇总_2015年部门预算编制表格（预算01-03表）（经建股）0215" xfId="2653"/>
    <cellStyle name="好_汇总_2015年部门预算编制表格（预算01-03表）（乡镇办）0215" xfId="2654"/>
    <cellStyle name="好_汇总_2015年部门预算编制表格0305" xfId="2655"/>
    <cellStyle name="好_汇总_财力性转移支付2010年预算参考数" xfId="2656"/>
    <cellStyle name="好_汇总_财力性转移支付2010年预算参考数_2015年部门预算编制表格（农财股）0215" xfId="2657"/>
    <cellStyle name="好_汇总_财力性转移支付2010年预算参考数_2015年部门预算编制表格（预算01-03表）（经建股）0215" xfId="2658"/>
    <cellStyle name="好_汇总_财力性转移支付2010年预算参考数_2015年部门预算编制表格（预算01-03表）（乡镇办）0215" xfId="2659"/>
    <cellStyle name="好_汇总_财力性转移支付2010年预算参考数_2015年部门预算编制表格0305" xfId="2660"/>
    <cellStyle name="好_汇总_财力性转移支付2010年预算参考数_教科文2015年部门预算编制表格（预算01-03表）(教科文股)" xfId="2661"/>
    <cellStyle name="好_汇总_教科文2015年部门预算编制表格（预算01-03表）(教科文股)" xfId="2662"/>
    <cellStyle name="好_汇总表" xfId="2663"/>
    <cellStyle name="好_汇总表_2015年部门预算编制表格（农财股）0215" xfId="2664"/>
    <cellStyle name="好_汇总表_2015年部门预算编制表格（预算01-03表）（经建股）0215" xfId="2665"/>
    <cellStyle name="好_汇总表_2015年部门预算编制表格（预算01-03表）（乡镇办）0215" xfId="2666"/>
    <cellStyle name="好_汇总表_2015年部门预算编制表格0305" xfId="2667"/>
    <cellStyle name="好_汇总表_财力性转移支付2010年预算参考数" xfId="2668"/>
    <cellStyle name="好_汇总表_财力性转移支付2010年预算参考数_2015年部门预算编制表格（农财股）0215" xfId="2669"/>
    <cellStyle name="好_汇总表_财力性转移支付2010年预算参考数_2015年部门预算编制表格（预算01-03表）（经建股）0215" xfId="2670"/>
    <cellStyle name="好_汇总表_财力性转移支付2010年预算参考数_2015年部门预算编制表格（预算01-03表）（乡镇办）0215" xfId="2671"/>
    <cellStyle name="好_汇总表_财力性转移支付2010年预算参考数_2015年部门预算编制表格0305" xfId="2672"/>
    <cellStyle name="好_汇总表_财力性转移支付2010年预算参考数_教科文2015年部门预算编制表格（预算01-03表）(教科文股)" xfId="2673"/>
    <cellStyle name="好_汇总表_教科文2015年部门预算编制表格（预算01-03表）(教科文股)" xfId="2674"/>
    <cellStyle name="好_汇总表4" xfId="2675"/>
    <cellStyle name="好_汇总表4_2015年部门预算编制表格（农财股）0215" xfId="2676"/>
    <cellStyle name="好_汇总表4_2015年部门预算编制表格（预算01-03表）（经建股）0215" xfId="2677"/>
    <cellStyle name="好_汇总表4_2015年部门预算编制表格（预算01-03表）（乡镇办）0215" xfId="2678"/>
    <cellStyle name="好_汇总表4_2015年部门预算编制表格0305" xfId="2679"/>
    <cellStyle name="好_汇总表4_财力性转移支付2010年预算参考数" xfId="2680"/>
    <cellStyle name="好_汇总表4_财力性转移支付2010年预算参考数_2015年部门预算编制表格（农财股）0215" xfId="2681"/>
    <cellStyle name="好_汇总表4_财力性转移支付2010年预算参考数_2015年部门预算编制表格（预算01-03表）（经建股）0215" xfId="2682"/>
    <cellStyle name="好_汇总表4_财力性转移支付2010年预算参考数_2015年部门预算编制表格（预算01-03表）（乡镇办）0215" xfId="2683"/>
    <cellStyle name="好_汇总表4_财力性转移支付2010年预算参考数_2015年部门预算编制表格0305" xfId="2684"/>
    <cellStyle name="好_汇总表4_财力性转移支付2010年预算参考数_教科文2015年部门预算编制表格（预算01-03表）(教科文股)" xfId="2685"/>
    <cellStyle name="好_汇总表4_教科文2015年部门预算编制表格（预算01-03表）(教科文股)" xfId="2686"/>
    <cellStyle name="好_汇总-县级财政报表附表" xfId="2687"/>
    <cellStyle name="好_汇总-县级财政报表附表_2015年部门预算编制表格（农财股）0215" xfId="2688"/>
    <cellStyle name="好_汇总-县级财政报表附表_2015年部门预算编制表格（预算01-03表）（经建股）0215" xfId="2689"/>
    <cellStyle name="好_汇总-县级财政报表附表_2015年部门预算编制表格（预算01-03表）（乡镇办）0215" xfId="2690"/>
    <cellStyle name="好_汇总-县级财政报表附表_2015年部门预算编制表格0305" xfId="2691"/>
    <cellStyle name="好_汇总-县级财政报表附表_教科文2015年部门预算编制表格（预算01-03表）(教科文股)" xfId="2692"/>
    <cellStyle name="好_检验表" xfId="2693"/>
    <cellStyle name="好_检验表（调整后）" xfId="2694"/>
    <cellStyle name="好_检验表（调整后）_2015年部门预算编制表格（农财股）0215" xfId="2695"/>
    <cellStyle name="好_检验表（调整后）_2015年部门预算编制表格（预算01-03表）（经建股）0215" xfId="2696"/>
    <cellStyle name="好_检验表（调整后）_2015年部门预算编制表格（预算01-03表）（乡镇办）0215" xfId="2697"/>
    <cellStyle name="好_检验表（调整后）_2015年部门预算编制表格0305" xfId="2698"/>
    <cellStyle name="好_检验表（调整后）_教科文2015年部门预算编制表格（预算01-03表）(教科文股)" xfId="2699"/>
    <cellStyle name="好_检验表_2015年部门预算编制表格（农财股）0215" xfId="2700"/>
    <cellStyle name="好_检验表_2015年部门预算编制表格（预算01-03表）（经建股）0215" xfId="2701"/>
    <cellStyle name="好_检验表_2015年部门预算编制表格（预算01-03表）（乡镇办）0215" xfId="2702"/>
    <cellStyle name="好_检验表_2015年部门预算编制表格0305" xfId="2703"/>
    <cellStyle name="好_检验表_教科文2015年部门预算编制表格（预算01-03表）(教科文股)" xfId="2704"/>
    <cellStyle name="好_教科文2015年部门预算编制表格（预算01-03表）(教科文股)" xfId="2705"/>
    <cellStyle name="好_教育(按照总人口测算）—20080416" xfId="2706"/>
    <cellStyle name="好_教育(按照总人口测算）—20080416_2015年部门预算编制表格（农财股）0215" xfId="2707"/>
    <cellStyle name="好_教育(按照总人口测算）—20080416_2015年部门预算编制表格（预算01-03表）（经建股）0215" xfId="2708"/>
    <cellStyle name="好_教育(按照总人口测算）—20080416_2015年部门预算编制表格（预算01-03表）（乡镇办）0215" xfId="2709"/>
    <cellStyle name="好_教育(按照总人口测算）—20080416_2015年部门预算编制表格0305" xfId="2710"/>
    <cellStyle name="好_教育(按照总人口测算）—20080416_不含人员经费系数" xfId="2711"/>
    <cellStyle name="好_教育(按照总人口测算）—20080416_不含人员经费系数_2015年部门预算编制表格（农财股）0215" xfId="2712"/>
    <cellStyle name="好_教育(按照总人口测算）—20080416_不含人员经费系数_2015年部门预算编制表格（预算01-03表）（经建股）0215" xfId="2713"/>
    <cellStyle name="好_教育(按照总人口测算）—20080416_不含人员经费系数_2015年部门预算编制表格（预算01-03表）（乡镇办）0215" xfId="2714"/>
    <cellStyle name="好_教育(按照总人口测算）—20080416_不含人员经费系数_2015年部门预算编制表格0305" xfId="2715"/>
    <cellStyle name="好_教育(按照总人口测算）—20080416_不含人员经费系数_财力性转移支付2010年预算参考数" xfId="2716"/>
    <cellStyle name="好_教育(按照总人口测算）—20080416_不含人员经费系数_财力性转移支付2010年预算参考数_2015年部门预算编制表格（农财股）0215" xfId="2717"/>
    <cellStyle name="好_教育(按照总人口测算）—20080416_不含人员经费系数_财力性转移支付2010年预算参考数_2015年部门预算编制表格（预算01-03表）（经建股）0215" xfId="2718"/>
    <cellStyle name="好_教育(按照总人口测算）—20080416_不含人员经费系数_财力性转移支付2010年预算参考数_2015年部门预算编制表格（预算01-03表）（乡镇办）0215" xfId="2719"/>
    <cellStyle name="好_教育(按照总人口测算）—20080416_不含人员经费系数_财力性转移支付2010年预算参考数_2015年部门预算编制表格0305" xfId="2720"/>
    <cellStyle name="好_教育(按照总人口测算）—20080416_不含人员经费系数_财力性转移支付2010年预算参考数_教科文2015年部门预算编制表格（预算01-03表）(教科文股)" xfId="2721"/>
    <cellStyle name="好_教育(按照总人口测算）—20080416_不含人员经费系数_教科文2015年部门预算编制表格（预算01-03表）(教科文股)" xfId="2722"/>
    <cellStyle name="好_教育(按照总人口测算）—20080416_财力性转移支付2010年预算参考数" xfId="2723"/>
    <cellStyle name="好_教育(按照总人口测算）—20080416_财力性转移支付2010年预算参考数_2015年部门预算编制表格（农财股）0215" xfId="2724"/>
    <cellStyle name="好_教育(按照总人口测算）—20080416_财力性转移支付2010年预算参考数_2015年部门预算编制表格（预算01-03表）（经建股）0215" xfId="2725"/>
    <cellStyle name="好_教育(按照总人口测算）—20080416_财力性转移支付2010年预算参考数_2015年部门预算编制表格（预算01-03表）（乡镇办）0215" xfId="2726"/>
    <cellStyle name="好_教育(按照总人口测算）—20080416_财力性转移支付2010年预算参考数_2015年部门预算编制表格0305" xfId="2727"/>
    <cellStyle name="好_教育(按照总人口测算）—20080416_财力性转移支付2010年预算参考数_教科文2015年部门预算编制表格（预算01-03表）(教科文股)" xfId="2728"/>
    <cellStyle name="好_教育(按照总人口测算）—20080416_教科文2015年部门预算编制表格（预算01-03表）(教科文股)" xfId="2729"/>
    <cellStyle name="好_教育(按照总人口测算）—20080416_民生政策最低支出需求" xfId="2730"/>
    <cellStyle name="好_教育(按照总人口测算）—20080416_民生政策最低支出需求_2015年部门预算编制表格（农财股）0215" xfId="2731"/>
    <cellStyle name="好_教育(按照总人口测算）—20080416_民生政策最低支出需求_2015年部门预算编制表格（预算01-03表）（经建股）0215" xfId="2732"/>
    <cellStyle name="好_教育(按照总人口测算）—20080416_民生政策最低支出需求_2015年部门预算编制表格（预算01-03表）（乡镇办）0215" xfId="2733"/>
    <cellStyle name="好_教育(按照总人口测算）—20080416_民生政策最低支出需求_2015年部门预算编制表格0305" xfId="2734"/>
    <cellStyle name="好_教育(按照总人口测算）—20080416_民生政策最低支出需求_财力性转移支付2010年预算参考数" xfId="2735"/>
    <cellStyle name="好_教育(按照总人口测算）—20080416_民生政策最低支出需求_财力性转移支付2010年预算参考数_2015年部门预算编制表格（农财股）0215" xfId="2736"/>
    <cellStyle name="好_教育(按照总人口测算）—20080416_民生政策最低支出需求_财力性转移支付2010年预算参考数_2015年部门预算编制表格（预算01-03表）（经建股）0215" xfId="2737"/>
    <cellStyle name="好_教育(按照总人口测算）—20080416_民生政策最低支出需求_财力性转移支付2010年预算参考数_2015年部门预算编制表格（预算01-03表）（乡镇办）0215" xfId="2738"/>
    <cellStyle name="好_教育(按照总人口测算）—20080416_民生政策最低支出需求_财力性转移支付2010年预算参考数_2015年部门预算编制表格0305" xfId="2739"/>
    <cellStyle name="好_教育(按照总人口测算）—20080416_民生政策最低支出需求_财力性转移支付2010年预算参考数_教科文2015年部门预算编制表格（预算01-03表）(教科文股)" xfId="2740"/>
    <cellStyle name="好_教育(按照总人口测算）—20080416_民生政策最低支出需求_教科文2015年部门预算编制表格（预算01-03表）(教科文股)" xfId="2741"/>
    <cellStyle name="好_教育(按照总人口测算）—20080416_县市旗测算-新科目（含人口规模效应）" xfId="2742"/>
    <cellStyle name="好_教育(按照总人口测算）—20080416_县市旗测算-新科目（含人口规模效应）_2015年部门预算编制表格（农财股）0215" xfId="2743"/>
    <cellStyle name="好_教育(按照总人口测算）—20080416_县市旗测算-新科目（含人口规模效应）_2015年部门预算编制表格（预算01-03表）（经建股）0215" xfId="2744"/>
    <cellStyle name="好_教育(按照总人口测算）—20080416_县市旗测算-新科目（含人口规模效应）_2015年部门预算编制表格（预算01-03表）（乡镇办）0215" xfId="2745"/>
    <cellStyle name="好_教育(按照总人口测算）—20080416_县市旗测算-新科目（含人口规模效应）_2015年部门预算编制表格0305" xfId="2746"/>
    <cellStyle name="好_教育(按照总人口测算）—20080416_县市旗测算-新科目（含人口规模效应）_财力性转移支付2010年预算参考数" xfId="2747"/>
    <cellStyle name="好_教育(按照总人口测算）—20080416_县市旗测算-新科目（含人口规模效应）_财力性转移支付2010年预算参考数_2015年部门预算编制表格（农财股）0215" xfId="2748"/>
    <cellStyle name="好_教育(按照总人口测算）—20080416_县市旗测算-新科目（含人口规模效应）_财力性转移支付2010年预算参考数_2015年部门预算编制表格（预算01-03表）（经建股）0215" xfId="2749"/>
    <cellStyle name="好_教育(按照总人口测算）—20080416_县市旗测算-新科目（含人口规模效应）_财力性转移支付2010年预算参考数_2015年部门预算编制表格（预算01-03表）（乡镇办）0215" xfId="2750"/>
    <cellStyle name="好_教育(按照总人口测算）—20080416_县市旗测算-新科目（含人口规模效应）_财力性转移支付2010年预算参考数_2015年部门预算编制表格0305" xfId="2751"/>
    <cellStyle name="好_教育(按照总人口测算）—20080416_县市旗测算-新科目（含人口规模效应）_财力性转移支付2010年预算参考数_教科文2015年部门预算编制表格（预算01-03表）(教科文股)" xfId="2752"/>
    <cellStyle name="好_教育(按照总人口测算）—20080416_县市旗测算-新科目（含人口规模效应）_教科文2015年部门预算编制表格（预算01-03表）(教科文股)" xfId="2753"/>
    <cellStyle name="好_丽江汇总" xfId="2754"/>
    <cellStyle name="好_丽江汇总_2015年部门预算编制表格（农财股）0215" xfId="2755"/>
    <cellStyle name="好_丽江汇总_2015年部门预算编制表格（预算01-03表）（经建股）0215" xfId="2756"/>
    <cellStyle name="好_丽江汇总_2015年部门预算编制表格（预算01-03表）（乡镇办）0215" xfId="2757"/>
    <cellStyle name="好_丽江汇总_2015年部门预算编制表格0305" xfId="2758"/>
    <cellStyle name="好_丽江汇总_教科文2015年部门预算编制表格（预算01-03表）(教科文股)" xfId="2759"/>
    <cellStyle name="好_民生政策最低支出需求" xfId="2760"/>
    <cellStyle name="好_民生政策最低支出需求_2015年部门预算编制表格（农财股）0215" xfId="2761"/>
    <cellStyle name="好_民生政策最低支出需求_2015年部门预算编制表格（预算01-03表）（经建股）0215" xfId="2762"/>
    <cellStyle name="好_民生政策最低支出需求_2015年部门预算编制表格（预算01-03表）（乡镇办）0215" xfId="2763"/>
    <cellStyle name="好_民生政策最低支出需求_2015年部门预算编制表格0305" xfId="2764"/>
    <cellStyle name="好_民生政策最低支出需求_财力性转移支付2010年预算参考数" xfId="2765"/>
    <cellStyle name="好_民生政策最低支出需求_财力性转移支付2010年预算参考数_2015年部门预算编制表格（农财股）0215" xfId="2766"/>
    <cellStyle name="好_民生政策最低支出需求_财力性转移支付2010年预算参考数_2015年部门预算编制表格（预算01-03表）（经建股）0215" xfId="2767"/>
    <cellStyle name="好_民生政策最低支出需求_财力性转移支付2010年预算参考数_2015年部门预算编制表格（预算01-03表）（乡镇办）0215" xfId="2768"/>
    <cellStyle name="好_民生政策最低支出需求_财力性转移支付2010年预算参考数_2015年部门预算编制表格0305" xfId="2769"/>
    <cellStyle name="好_民生政策最低支出需求_财力性转移支付2010年预算参考数_教科文2015年部门预算编制表格（预算01-03表）(教科文股)" xfId="2770"/>
    <cellStyle name="好_民生政策最低支出需求_教科文2015年部门预算编制表格（预算01-03表）(教科文股)" xfId="2771"/>
    <cellStyle name="好_农林水和城市维护标准支出20080505－县区合计" xfId="2772"/>
    <cellStyle name="好_农林水和城市维护标准支出20080505－县区合计_2015年部门预算编制表格（农财股）0215" xfId="2773"/>
    <cellStyle name="好_农林水和城市维护标准支出20080505－县区合计_2015年部门预算编制表格（预算01-03表）（经建股）0215" xfId="2774"/>
    <cellStyle name="好_农林水和城市维护标准支出20080505－县区合计_2015年部门预算编制表格（预算01-03表）（乡镇办）0215" xfId="2775"/>
    <cellStyle name="好_农林水和城市维护标准支出20080505－县区合计_2015年部门预算编制表格0305" xfId="2776"/>
    <cellStyle name="好_农林水和城市维护标准支出20080505－县区合计_不含人员经费系数" xfId="2777"/>
    <cellStyle name="好_农林水和城市维护标准支出20080505－县区合计_不含人员经费系数_2015年部门预算编制表格（农财股）0215" xfId="2778"/>
    <cellStyle name="好_农林水和城市维护标准支出20080505－县区合计_不含人员经费系数_2015年部门预算编制表格（预算01-03表）（经建股）0215" xfId="2779"/>
    <cellStyle name="好_农林水和城市维护标准支出20080505－县区合计_不含人员经费系数_2015年部门预算编制表格（预算01-03表）（乡镇办）0215" xfId="2780"/>
    <cellStyle name="好_农林水和城市维护标准支出20080505－县区合计_不含人员经费系数_2015年部门预算编制表格0305" xfId="2781"/>
    <cellStyle name="好_农林水和城市维护标准支出20080505－县区合计_不含人员经费系数_财力性转移支付2010年预算参考数" xfId="2782"/>
    <cellStyle name="好_农林水和城市维护标准支出20080505－县区合计_不含人员经费系数_财力性转移支付2010年预算参考数_2015年部门预算编制表格（农财股）0215" xfId="2783"/>
    <cellStyle name="好_农林水和城市维护标准支出20080505－县区合计_不含人员经费系数_财力性转移支付2010年预算参考数_2015年部门预算编制表格（预算01-03表）（经建股）0215" xfId="2784"/>
    <cellStyle name="好_农林水和城市维护标准支出20080505－县区合计_不含人员经费系数_财力性转移支付2010年预算参考数_2015年部门预算编制表格（预算01-03表）（乡镇办）0215" xfId="2785"/>
    <cellStyle name="好_农林水和城市维护标准支出20080505－县区合计_不含人员经费系数_财力性转移支付2010年预算参考数_2015年部门预算编制表格0305" xfId="2786"/>
    <cellStyle name="好_农林水和城市维护标准支出20080505－县区合计_不含人员经费系数_财力性转移支付2010年预算参考数_教科文2015年部门预算编制表格（预算01-03表）(教科文股)" xfId="2787"/>
    <cellStyle name="好_农林水和城市维护标准支出20080505－县区合计_不含人员经费系数_教科文2015年部门预算编制表格（预算01-03表）(教科文股)" xfId="2788"/>
    <cellStyle name="好_农林水和城市维护标准支出20080505－县区合计_财力性转移支付2010年预算参考数" xfId="2789"/>
    <cellStyle name="好_农林水和城市维护标准支出20080505－县区合计_财力性转移支付2010年预算参考数_2015年部门预算编制表格（农财股）0215" xfId="2790"/>
    <cellStyle name="好_农林水和城市维护标准支出20080505－县区合计_财力性转移支付2010年预算参考数_2015年部门预算编制表格（预算01-03表）（经建股）0215" xfId="2791"/>
    <cellStyle name="好_农林水和城市维护标准支出20080505－县区合计_财力性转移支付2010年预算参考数_2015年部门预算编制表格（预算01-03表）（乡镇办）0215" xfId="2792"/>
    <cellStyle name="好_农林水和城市维护标准支出20080505－县区合计_财力性转移支付2010年预算参考数_2015年部门预算编制表格0305" xfId="2793"/>
    <cellStyle name="好_农林水和城市维护标准支出20080505－县区合计_财力性转移支付2010年预算参考数_教科文2015年部门预算编制表格（预算01-03表）(教科文股)" xfId="2794"/>
    <cellStyle name="好_农林水和城市维护标准支出20080505－县区合计_教科文2015年部门预算编制表格（预算01-03表）(教科文股)" xfId="2795"/>
    <cellStyle name="好_农林水和城市维护标准支出20080505－县区合计_民生政策最低支出需求" xfId="2796"/>
    <cellStyle name="好_农林水和城市维护标准支出20080505－县区合计_民生政策最低支出需求_2015年部门预算编制表格（农财股）0215" xfId="2797"/>
    <cellStyle name="好_农林水和城市维护标准支出20080505－县区合计_民生政策最低支出需求_2015年部门预算编制表格（预算01-03表）（经建股）0215" xfId="2798"/>
    <cellStyle name="好_农林水和城市维护标准支出20080505－县区合计_民生政策最低支出需求_2015年部门预算编制表格（预算01-03表）（乡镇办）0215" xfId="2799"/>
    <cellStyle name="好_农林水和城市维护标准支出20080505－县区合计_民生政策最低支出需求_2015年部门预算编制表格0305" xfId="2800"/>
    <cellStyle name="好_农林水和城市维护标准支出20080505－县区合计_民生政策最低支出需求_财力性转移支付2010年预算参考数" xfId="2801"/>
    <cellStyle name="好_农林水和城市维护标准支出20080505－县区合计_民生政策最低支出需求_财力性转移支付2010年预算参考数_2015年部门预算编制表格（农财股）0215" xfId="2802"/>
    <cellStyle name="好_农林水和城市维护标准支出20080505－县区合计_民生政策最低支出需求_财力性转移支付2010年预算参考数_2015年部门预算编制表格（预算01-03表）（经建股）0215" xfId="2803"/>
    <cellStyle name="好_农林水和城市维护标准支出20080505－县区合计_民生政策最低支出需求_财力性转移支付2010年预算参考数_2015年部门预算编制表格（预算01-03表）（乡镇办）0215" xfId="2804"/>
    <cellStyle name="好_农林水和城市维护标准支出20080505－县区合计_民生政策最低支出需求_财力性转移支付2010年预算参考数_2015年部门预算编制表格0305" xfId="2805"/>
    <cellStyle name="好_农林水和城市维护标准支出20080505－县区合计_民生政策最低支出需求_财力性转移支付2010年预算参考数_教科文2015年部门预算编制表格（预算01-03表）(教科文股)" xfId="2806"/>
    <cellStyle name="好_农林水和城市维护标准支出20080505－县区合计_民生政策最低支出需求_教科文2015年部门预算编制表格（预算01-03表）(教科文股)" xfId="2807"/>
    <cellStyle name="好_农林水和城市维护标准支出20080505－县区合计_县市旗测算-新科目（含人口规模效应）" xfId="2808"/>
    <cellStyle name="好_农林水和城市维护标准支出20080505－县区合计_县市旗测算-新科目（含人口规模效应）_2015年部门预算编制表格（农财股）0215" xfId="2809"/>
    <cellStyle name="好_农林水和城市维护标准支出20080505－县区合计_县市旗测算-新科目（含人口规模效应）_2015年部门预算编制表格（预算01-03表）（经建股）0215" xfId="2810"/>
    <cellStyle name="好_农林水和城市维护标准支出20080505－县区合计_县市旗测算-新科目（含人口规模效应）_2015年部门预算编制表格（预算01-03表）（乡镇办）0215" xfId="2811"/>
    <cellStyle name="好_农林水和城市维护标准支出20080505－县区合计_县市旗测算-新科目（含人口规模效应）_2015年部门预算编制表格0305" xfId="2812"/>
    <cellStyle name="好_农林水和城市维护标准支出20080505－县区合计_县市旗测算-新科目（含人口规模效应）_财力性转移支付2010年预算参考数" xfId="2813"/>
    <cellStyle name="好_农林水和城市维护标准支出20080505－县区合计_县市旗测算-新科目（含人口规模效应）_财力性转移支付2010年预算参考数_2015年部门预算编制表格（农财股）0215" xfId="2814"/>
    <cellStyle name="好_农林水和城市维护标准支出20080505－县区合计_县市旗测算-新科目（含人口规模效应）_财力性转移支付2010年预算参考数_2015年部门预算编制表格（预算01-03表）（经建股）0215" xfId="2815"/>
    <cellStyle name="好_农林水和城市维护标准支出20080505－县区合计_县市旗测算-新科目（含人口规模效应）_财力性转移支付2010年预算参考数_2015年部门预算编制表格（预算01-03表）（乡镇办）0215" xfId="2816"/>
    <cellStyle name="好_农林水和城市维护标准支出20080505－县区合计_县市旗测算-新科目（含人口规模效应）_财力性转移支付2010年预算参考数_2015年部门预算编制表格0305" xfId="2817"/>
    <cellStyle name="好_农林水和城市维护标准支出20080505－县区合计_县市旗测算-新科目（含人口规模效应）_财力性转移支付2010年预算参考数_教科文2015年部门预算编制表格（预算01-03表）(教科文股)" xfId="2818"/>
    <cellStyle name="好_农林水和城市维护标准支出20080505－县区合计_县市旗测算-新科目（含人口规模效应）_教科文2015年部门预算编制表格（预算01-03表）(教科文股)" xfId="2819"/>
    <cellStyle name="好_平邑" xfId="2820"/>
    <cellStyle name="好_平邑_2015年部门预算编制表格（农财股）0215" xfId="2821"/>
    <cellStyle name="好_平邑_2015年部门预算编制表格（预算01-03表）（经建股）0215" xfId="2822"/>
    <cellStyle name="好_平邑_2015年部门预算编制表格（预算01-03表）（乡镇办）0215" xfId="2823"/>
    <cellStyle name="好_平邑_2015年部门预算编制表格0305" xfId="2824"/>
    <cellStyle name="好_平邑_财力性转移支付2010年预算参考数" xfId="2825"/>
    <cellStyle name="好_平邑_财力性转移支付2010年预算参考数_2015年部门预算编制表格（农财股）0215" xfId="2826"/>
    <cellStyle name="好_平邑_财力性转移支付2010年预算参考数_2015年部门预算编制表格（预算01-03表）（经建股）0215" xfId="2827"/>
    <cellStyle name="好_平邑_财力性转移支付2010年预算参考数_2015年部门预算编制表格（预算01-03表）（乡镇办）0215" xfId="2828"/>
    <cellStyle name="好_平邑_财力性转移支付2010年预算参考数_2015年部门预算编制表格0305" xfId="2829"/>
    <cellStyle name="好_平邑_财力性转移支付2010年预算参考数_教科文2015年部门预算编制表格（预算01-03表）(教科文股)" xfId="2830"/>
    <cellStyle name="好_平邑_教科文2015年部门预算编制表格（预算01-03表）(教科文股)" xfId="2831"/>
    <cellStyle name="好_其他部门(按照总人口测算）—20080416" xfId="2832"/>
    <cellStyle name="好_其他部门(按照总人口测算）—20080416_2015年部门预算编制表格（农财股）0215" xfId="2833"/>
    <cellStyle name="好_其他部门(按照总人口测算）—20080416_2015年部门预算编制表格（预算01-03表）（经建股）0215" xfId="2834"/>
    <cellStyle name="好_其他部门(按照总人口测算）—20080416_2015年部门预算编制表格（预算01-03表）（乡镇办）0215" xfId="2835"/>
    <cellStyle name="好_其他部门(按照总人口测算）—20080416_2015年部门预算编制表格0305" xfId="2836"/>
    <cellStyle name="好_其他部门(按照总人口测算）—20080416_不含人员经费系数" xfId="2837"/>
    <cellStyle name="好_其他部门(按照总人口测算）—20080416_不含人员经费系数_2015年部门预算编制表格（农财股）0215" xfId="2838"/>
    <cellStyle name="好_其他部门(按照总人口测算）—20080416_不含人员经费系数_2015年部门预算编制表格（预算01-03表）（经建股）0215" xfId="2839"/>
    <cellStyle name="好_其他部门(按照总人口测算）—20080416_不含人员经费系数_2015年部门预算编制表格（预算01-03表）（乡镇办）0215" xfId="2840"/>
    <cellStyle name="好_其他部门(按照总人口测算）—20080416_不含人员经费系数_2015年部门预算编制表格0305" xfId="2841"/>
    <cellStyle name="好_其他部门(按照总人口测算）—20080416_不含人员经费系数_财力性转移支付2010年预算参考数" xfId="2842"/>
    <cellStyle name="好_其他部门(按照总人口测算）—20080416_不含人员经费系数_财力性转移支付2010年预算参考数_2015年部门预算编制表格（农财股）0215" xfId="2843"/>
    <cellStyle name="好_其他部门(按照总人口测算）—20080416_不含人员经费系数_财力性转移支付2010年预算参考数_2015年部门预算编制表格（预算01-03表）（经建股）0215" xfId="2844"/>
    <cellStyle name="好_其他部门(按照总人口测算）—20080416_不含人员经费系数_财力性转移支付2010年预算参考数_2015年部门预算编制表格（预算01-03表）（乡镇办）0215" xfId="2845"/>
    <cellStyle name="好_其他部门(按照总人口测算）—20080416_不含人员经费系数_财力性转移支付2010年预算参考数_2015年部门预算编制表格0305" xfId="2846"/>
    <cellStyle name="好_其他部门(按照总人口测算）—20080416_不含人员经费系数_财力性转移支付2010年预算参考数_教科文2015年部门预算编制表格（预算01-03表）(教科文股)" xfId="2847"/>
    <cellStyle name="好_其他部门(按照总人口测算）—20080416_不含人员经费系数_教科文2015年部门预算编制表格（预算01-03表）(教科文股)" xfId="2848"/>
    <cellStyle name="好_其他部门(按照总人口测算）—20080416_财力性转移支付2010年预算参考数" xfId="2849"/>
    <cellStyle name="好_其他部门(按照总人口测算）—20080416_财力性转移支付2010年预算参考数_2015年部门预算编制表格（农财股）0215" xfId="2850"/>
    <cellStyle name="好_其他部门(按照总人口测算）—20080416_财力性转移支付2010年预算参考数_2015年部门预算编制表格（预算01-03表）（经建股）0215" xfId="2851"/>
    <cellStyle name="好_其他部门(按照总人口测算）—20080416_财力性转移支付2010年预算参考数_2015年部门预算编制表格（预算01-03表）（乡镇办）0215" xfId="2852"/>
    <cellStyle name="好_其他部门(按照总人口测算）—20080416_财力性转移支付2010年预算参考数_2015年部门预算编制表格0305" xfId="2853"/>
    <cellStyle name="好_其他部门(按照总人口测算）—20080416_财力性转移支付2010年预算参考数_教科文2015年部门预算编制表格（预算01-03表）(教科文股)" xfId="2854"/>
    <cellStyle name="好_其他部门(按照总人口测算）—20080416_教科文2015年部门预算编制表格（预算01-03表）(教科文股)" xfId="2855"/>
    <cellStyle name="好_其他部门(按照总人口测算）—20080416_民生政策最低支出需求" xfId="2856"/>
    <cellStyle name="好_其他部门(按照总人口测算）—20080416_民生政策最低支出需求_2015年部门预算编制表格（农财股）0215" xfId="2857"/>
    <cellStyle name="好_其他部门(按照总人口测算）—20080416_民生政策最低支出需求_2015年部门预算编制表格（预算01-03表）（经建股）0215" xfId="2858"/>
    <cellStyle name="好_其他部门(按照总人口测算）—20080416_民生政策最低支出需求_2015年部门预算编制表格（预算01-03表）（乡镇办）0215" xfId="2859"/>
    <cellStyle name="好_其他部门(按照总人口测算）—20080416_民生政策最低支出需求_2015年部门预算编制表格0305" xfId="2860"/>
    <cellStyle name="好_其他部门(按照总人口测算）—20080416_民生政策最低支出需求_财力性转移支付2010年预算参考数" xfId="2861"/>
    <cellStyle name="好_其他部门(按照总人口测算）—20080416_民生政策最低支出需求_财力性转移支付2010年预算参考数_2015年部门预算编制表格（农财股）0215" xfId="2862"/>
    <cellStyle name="好_其他部门(按照总人口测算）—20080416_民生政策最低支出需求_财力性转移支付2010年预算参考数_2015年部门预算编制表格（预算01-03表）（经建股）0215" xfId="2863"/>
    <cellStyle name="好_其他部门(按照总人口测算）—20080416_民生政策最低支出需求_财力性转移支付2010年预算参考数_2015年部门预算编制表格（预算01-03表）（乡镇办）0215" xfId="2864"/>
    <cellStyle name="好_其他部门(按照总人口测算）—20080416_民生政策最低支出需求_财力性转移支付2010年预算参考数_2015年部门预算编制表格0305" xfId="2865"/>
    <cellStyle name="好_其他部门(按照总人口测算）—20080416_民生政策最低支出需求_财力性转移支付2010年预算参考数_教科文2015年部门预算编制表格（预算01-03表）(教科文股)" xfId="2866"/>
    <cellStyle name="好_其他部门(按照总人口测算）—20080416_民生政策最低支出需求_教科文2015年部门预算编制表格（预算01-03表）(教科文股)" xfId="2867"/>
    <cellStyle name="好_其他部门(按照总人口测算）—20080416_县市旗测算-新科目（含人口规模效应）" xfId="2868"/>
    <cellStyle name="好_其他部门(按照总人口测算）—20080416_县市旗测算-新科目（含人口规模效应）_2015年部门预算编制表格（农财股）0215" xfId="2869"/>
    <cellStyle name="好_其他部门(按照总人口测算）—20080416_县市旗测算-新科目（含人口规模效应）_2015年部门预算编制表格（预算01-03表）（经建股）0215" xfId="2870"/>
    <cellStyle name="好_其他部门(按照总人口测算）—20080416_县市旗测算-新科目（含人口规模效应）_2015年部门预算编制表格（预算01-03表）（乡镇办）0215" xfId="2871"/>
    <cellStyle name="好_其他部门(按照总人口测算）—20080416_县市旗测算-新科目（含人口规模效应）_2015年部门预算编制表格0305" xfId="2872"/>
    <cellStyle name="好_其他部门(按照总人口测算）—20080416_县市旗测算-新科目（含人口规模效应）_财力性转移支付2010年预算参考数" xfId="2873"/>
    <cellStyle name="好_其他部门(按照总人口测算）—20080416_县市旗测算-新科目（含人口规模效应）_财力性转移支付2010年预算参考数_2015年部门预算编制表格（农财股）0215" xfId="2874"/>
    <cellStyle name="好_其他部门(按照总人口测算）—20080416_县市旗测算-新科目（含人口规模效应）_财力性转移支付2010年预算参考数_2015年部门预算编制表格（预算01-03表）（经建股）0215" xfId="2875"/>
    <cellStyle name="好_其他部门(按照总人口测算）—20080416_县市旗测算-新科目（含人口规模效应）_财力性转移支付2010年预算参考数_2015年部门预算编制表格（预算01-03表）（乡镇办）0215" xfId="2876"/>
    <cellStyle name="好_其他部门(按照总人口测算）—20080416_县市旗测算-新科目（含人口规模效应）_财力性转移支付2010年预算参考数_2015年部门预算编制表格0305" xfId="2877"/>
    <cellStyle name="好_其他部门(按照总人口测算）—20080416_县市旗测算-新科目（含人口规模效应）_财力性转移支付2010年预算参考数_教科文2015年部门预算编制表格（预算01-03表）(教科文股)" xfId="2878"/>
    <cellStyle name="好_其他部门(按照总人口测算）—20080416_县市旗测算-新科目（含人口规模效应）_教科文2015年部门预算编制表格（预算01-03表）(教科文股)" xfId="2879"/>
    <cellStyle name="好_青海 缺口县区测算(地方填报)" xfId="2880"/>
    <cellStyle name="好_青海 缺口县区测算(地方填报)_2015年部门预算编制表格（农财股）0215" xfId="2881"/>
    <cellStyle name="好_青海 缺口县区测算(地方填报)_2015年部门预算编制表格（预算01-03表）（经建股）0215" xfId="2882"/>
    <cellStyle name="好_青海 缺口县区测算(地方填报)_2015年部门预算编制表格（预算01-03表）（乡镇办）0215" xfId="2883"/>
    <cellStyle name="好_青海 缺口县区测算(地方填报)_2015年部门预算编制表格0305" xfId="2884"/>
    <cellStyle name="好_青海 缺口县区测算(地方填报)_财力性转移支付2010年预算参考数" xfId="2885"/>
    <cellStyle name="好_青海 缺口县区测算(地方填报)_财力性转移支付2010年预算参考数_2015年部门预算编制表格（农财股）0215" xfId="2886"/>
    <cellStyle name="好_青海 缺口县区测算(地方填报)_财力性转移支付2010年预算参考数_2015年部门预算编制表格（预算01-03表）（经建股）0215" xfId="2887"/>
    <cellStyle name="好_青海 缺口县区测算(地方填报)_财力性转移支付2010年预算参考数_2015年部门预算编制表格（预算01-03表）（乡镇办）0215" xfId="2888"/>
    <cellStyle name="好_青海 缺口县区测算(地方填报)_财力性转移支付2010年预算参考数_2015年部门预算编制表格0305" xfId="2889"/>
    <cellStyle name="好_青海 缺口县区测算(地方填报)_财力性转移支付2010年预算参考数_教科文2015年部门预算编制表格（预算01-03表）(教科文股)" xfId="2890"/>
    <cellStyle name="好_青海 缺口县区测算(地方填报)_教科文2015年部门预算编制表格（预算01-03表）(教科文股)" xfId="2891"/>
    <cellStyle name="好_缺口县区测算" xfId="2892"/>
    <cellStyle name="好_缺口县区测算（11.13）" xfId="2893"/>
    <cellStyle name="好_缺口县区测算（11.13）_2015年部门预算编制表格（农财股）0215" xfId="2894"/>
    <cellStyle name="好_缺口县区测算（11.13）_2015年部门预算编制表格（预算01-03表）（经建股）0215" xfId="2895"/>
    <cellStyle name="好_缺口县区测算（11.13）_2015年部门预算编制表格（预算01-03表）（乡镇办）0215" xfId="2896"/>
    <cellStyle name="好_缺口县区测算（11.13）_2015年部门预算编制表格0305" xfId="2897"/>
    <cellStyle name="好_缺口县区测算（11.13）_财力性转移支付2010年预算参考数" xfId="2898"/>
    <cellStyle name="好_缺口县区测算（11.13）_财力性转移支付2010年预算参考数_2015年部门预算编制表格（农财股）0215" xfId="2899"/>
    <cellStyle name="好_缺口县区测算（11.13）_财力性转移支付2010年预算参考数_2015年部门预算编制表格（预算01-03表）（经建股）0215" xfId="2900"/>
    <cellStyle name="好_缺口县区测算（11.13）_财力性转移支付2010年预算参考数_2015年部门预算编制表格（预算01-03表）（乡镇办）0215" xfId="2901"/>
    <cellStyle name="好_缺口县区测算（11.13）_财力性转移支付2010年预算参考数_2015年部门预算编制表格0305" xfId="2902"/>
    <cellStyle name="好_缺口县区测算（11.13）_财力性转移支付2010年预算参考数_教科文2015年部门预算编制表格（预算01-03表）(教科文股)" xfId="2903"/>
    <cellStyle name="好_缺口县区测算（11.13）_教科文2015年部门预算编制表格（预算01-03表）(教科文股)" xfId="2904"/>
    <cellStyle name="好_缺口县区测算(按2007支出增长25%测算)" xfId="2905"/>
    <cellStyle name="好_缺口县区测算(按2007支出增长25%测算)_2015年部门预算编制表格（农财股）0215" xfId="2906"/>
    <cellStyle name="好_缺口县区测算(按2007支出增长25%测算)_2015年部门预算编制表格（预算01-03表）（经建股）0215" xfId="2907"/>
    <cellStyle name="好_缺口县区测算(按2007支出增长25%测算)_2015年部门预算编制表格（预算01-03表）（乡镇办）0215" xfId="2908"/>
    <cellStyle name="好_缺口县区测算(按2007支出增长25%测算)_2015年部门预算编制表格0305" xfId="2909"/>
    <cellStyle name="好_缺口县区测算(按2007支出增长25%测算)_财力性转移支付2010年预算参考数" xfId="2910"/>
    <cellStyle name="好_缺口县区测算(按2007支出增长25%测算)_财力性转移支付2010年预算参考数_2015年部门预算编制表格（农财股）0215" xfId="2911"/>
    <cellStyle name="好_缺口县区测算(按2007支出增长25%测算)_财力性转移支付2010年预算参考数_2015年部门预算编制表格（预算01-03表）（经建股）0215" xfId="2912"/>
    <cellStyle name="好_缺口县区测算(按2007支出增长25%测算)_财力性转移支付2010年预算参考数_2015年部门预算编制表格（预算01-03表）（乡镇办）0215" xfId="2913"/>
    <cellStyle name="好_缺口县区测算(按2007支出增长25%测算)_财力性转移支付2010年预算参考数_2015年部门预算编制表格0305" xfId="2914"/>
    <cellStyle name="好_缺口县区测算(按2007支出增长25%测算)_财力性转移支付2010年预算参考数_教科文2015年部门预算编制表格（预算01-03表）(教科文股)" xfId="2915"/>
    <cellStyle name="好_缺口县区测算(按2007支出增长25%测算)_教科文2015年部门预算编制表格（预算01-03表）(教科文股)" xfId="2916"/>
    <cellStyle name="好_缺口县区测算(按核定人数)" xfId="2917"/>
    <cellStyle name="好_缺口县区测算(按核定人数)_2015年部门预算编制表格（农财股）0215" xfId="2918"/>
    <cellStyle name="好_缺口县区测算(按核定人数)_2015年部门预算编制表格（预算01-03表）（经建股）0215" xfId="2919"/>
    <cellStyle name="好_缺口县区测算(按核定人数)_2015年部门预算编制表格（预算01-03表）（乡镇办）0215" xfId="2920"/>
    <cellStyle name="好_缺口县区测算(按核定人数)_2015年部门预算编制表格0305" xfId="2921"/>
    <cellStyle name="好_缺口县区测算(按核定人数)_财力性转移支付2010年预算参考数" xfId="2922"/>
    <cellStyle name="好_缺口县区测算(按核定人数)_财力性转移支付2010年预算参考数_2015年部门预算编制表格（农财股）0215" xfId="2923"/>
    <cellStyle name="好_缺口县区测算(按核定人数)_财力性转移支付2010年预算参考数_2015年部门预算编制表格（预算01-03表）（经建股）0215" xfId="2924"/>
    <cellStyle name="好_缺口县区测算(按核定人数)_财力性转移支付2010年预算参考数_2015年部门预算编制表格（预算01-03表）（乡镇办）0215" xfId="2925"/>
    <cellStyle name="好_缺口县区测算(按核定人数)_财力性转移支付2010年预算参考数_2015年部门预算编制表格0305" xfId="2926"/>
    <cellStyle name="好_缺口县区测算(按核定人数)_财力性转移支付2010年预算参考数_教科文2015年部门预算编制表格（预算01-03表）(教科文股)" xfId="2927"/>
    <cellStyle name="好_缺口县区测算(按核定人数)_教科文2015年部门预算编制表格（预算01-03表）(教科文股)" xfId="2928"/>
    <cellStyle name="好_缺口县区测算(财政部标准)" xfId="2929"/>
    <cellStyle name="好_缺口县区测算(财政部标准)_2015年部门预算编制表格（农财股）0215" xfId="2930"/>
    <cellStyle name="好_缺口县区测算(财政部标准)_2015年部门预算编制表格（预算01-03表）（经建股）0215" xfId="2931"/>
    <cellStyle name="好_缺口县区测算(财政部标准)_2015年部门预算编制表格（预算01-03表）（乡镇办）0215" xfId="2932"/>
    <cellStyle name="好_缺口县区测算(财政部标准)_2015年部门预算编制表格0305" xfId="2933"/>
    <cellStyle name="好_缺口县区测算(财政部标准)_财力性转移支付2010年预算参考数" xfId="2934"/>
    <cellStyle name="好_缺口县区测算(财政部标准)_财力性转移支付2010年预算参考数_2015年部门预算编制表格（农财股）0215" xfId="2935"/>
    <cellStyle name="好_缺口县区测算(财政部标准)_财力性转移支付2010年预算参考数_2015年部门预算编制表格（预算01-03表）（经建股）0215" xfId="2936"/>
    <cellStyle name="好_缺口县区测算(财政部标准)_财力性转移支付2010年预算参考数_2015年部门预算编制表格（预算01-03表）（乡镇办）0215" xfId="2937"/>
    <cellStyle name="好_缺口县区测算(财政部标准)_财力性转移支付2010年预算参考数_2015年部门预算编制表格0305" xfId="2938"/>
    <cellStyle name="好_缺口县区测算(财政部标准)_财力性转移支付2010年预算参考数_教科文2015年部门预算编制表格（预算01-03表）(教科文股)" xfId="2939"/>
    <cellStyle name="好_缺口县区测算(财政部标准)_教科文2015年部门预算编制表格（预算01-03表）(教科文股)" xfId="2940"/>
    <cellStyle name="好_缺口县区测算_2015年部门预算编制表格（农财股）0215" xfId="2941"/>
    <cellStyle name="好_缺口县区测算_2015年部门预算编制表格（预算01-03表）（经建股）0215" xfId="2942"/>
    <cellStyle name="好_缺口县区测算_2015年部门预算编制表格（预算01-03表）（乡镇办）0215" xfId="2943"/>
    <cellStyle name="好_缺口县区测算_2015年部门预算编制表格0305" xfId="2944"/>
    <cellStyle name="好_缺口县区测算_财力性转移支付2010年预算参考数" xfId="2945"/>
    <cellStyle name="好_缺口县区测算_财力性转移支付2010年预算参考数_2015年部门预算编制表格（农财股）0215" xfId="2946"/>
    <cellStyle name="好_缺口县区测算_财力性转移支付2010年预算参考数_2015年部门预算编制表格（预算01-03表）（经建股）0215" xfId="2947"/>
    <cellStyle name="好_缺口县区测算_财力性转移支付2010年预算参考数_2015年部门预算编制表格（预算01-03表）（乡镇办）0215" xfId="2948"/>
    <cellStyle name="好_缺口县区测算_财力性转移支付2010年预算参考数_2015年部门预算编制表格0305" xfId="2949"/>
    <cellStyle name="好_缺口县区测算_财力性转移支付2010年预算参考数_教科文2015年部门预算编制表格（预算01-03表）(教科文股)" xfId="2950"/>
    <cellStyle name="好_缺口县区测算_教科文2015年部门预算编制表格（预算01-03表）(教科文股)" xfId="2951"/>
    <cellStyle name="好_缺口消化情况" xfId="2952"/>
    <cellStyle name="好_缺口消化情况_2015年部门预算编制表格（农财股）0215" xfId="2953"/>
    <cellStyle name="好_缺口消化情况_2015年部门预算编制表格（预算01-03表）（经建股）0215" xfId="2954"/>
    <cellStyle name="好_缺口消化情况_2015年部门预算编制表格（预算01-03表）（乡镇办）0215" xfId="2955"/>
    <cellStyle name="好_缺口消化情况_2015年部门预算编制表格0305" xfId="2956"/>
    <cellStyle name="好_缺口消化情况_教科文2015年部门预算编制表格（预算01-03表）(教科文股)" xfId="2957"/>
    <cellStyle name="好_人员工资和公用经费" xfId="2958"/>
    <cellStyle name="好_人员工资和公用经费_2015年部门预算编制表格（农财股）0215" xfId="2959"/>
    <cellStyle name="好_人员工资和公用经费_2015年部门预算编制表格（预算01-03表）（经建股）0215" xfId="2960"/>
    <cellStyle name="好_人员工资和公用经费_2015年部门预算编制表格（预算01-03表）（乡镇办）0215" xfId="2961"/>
    <cellStyle name="好_人员工资和公用经费_2015年部门预算编制表格0305" xfId="2962"/>
    <cellStyle name="好_人员工资和公用经费_财力性转移支付2010年预算参考数" xfId="2963"/>
    <cellStyle name="好_人员工资和公用经费_财力性转移支付2010年预算参考数_2015年部门预算编制表格（农财股）0215" xfId="2964"/>
    <cellStyle name="好_人员工资和公用经费_财力性转移支付2010年预算参考数_2015年部门预算编制表格（预算01-03表）（经建股）0215" xfId="2965"/>
    <cellStyle name="好_人员工资和公用经费_财力性转移支付2010年预算参考数_2015年部门预算编制表格（预算01-03表）（乡镇办）0215" xfId="2966"/>
    <cellStyle name="好_人员工资和公用经费_财力性转移支付2010年预算参考数_2015年部门预算编制表格0305" xfId="2967"/>
    <cellStyle name="好_人员工资和公用经费_财力性转移支付2010年预算参考数_教科文2015年部门预算编制表格（预算01-03表）(教科文股)" xfId="2968"/>
    <cellStyle name="好_人员工资和公用经费_教科文2015年部门预算编制表格（预算01-03表）(教科文股)" xfId="2969"/>
    <cellStyle name="好_人员工资和公用经费2" xfId="2970"/>
    <cellStyle name="好_人员工资和公用经费2_2015年部门预算编制表格（农财股）0215" xfId="2971"/>
    <cellStyle name="好_人员工资和公用经费2_2015年部门预算编制表格（预算01-03表）（经建股）0215" xfId="2972"/>
    <cellStyle name="好_人员工资和公用经费2_2015年部门预算编制表格（预算01-03表）（乡镇办）0215" xfId="2973"/>
    <cellStyle name="好_人员工资和公用经费2_2015年部门预算编制表格0305" xfId="2974"/>
    <cellStyle name="好_人员工资和公用经费2_财力性转移支付2010年预算参考数" xfId="2975"/>
    <cellStyle name="好_人员工资和公用经费2_财力性转移支付2010年预算参考数_2015年部门预算编制表格（农财股）0215" xfId="2976"/>
    <cellStyle name="好_人员工资和公用经费2_财力性转移支付2010年预算参考数_2015年部门预算编制表格（预算01-03表）（经建股）0215" xfId="2977"/>
    <cellStyle name="好_人员工资和公用经费2_财力性转移支付2010年预算参考数_2015年部门预算编制表格（预算01-03表）（乡镇办）0215" xfId="2978"/>
    <cellStyle name="好_人员工资和公用经费2_财力性转移支付2010年预算参考数_2015年部门预算编制表格0305" xfId="2979"/>
    <cellStyle name="好_人员工资和公用经费2_财力性转移支付2010年预算参考数_教科文2015年部门预算编制表格（预算01-03表）(教科文股)" xfId="2980"/>
    <cellStyle name="好_人员工资和公用经费2_教科文2015年部门预算编制表格（预算01-03表）(教科文股)" xfId="2981"/>
    <cellStyle name="好_人员工资和公用经费3" xfId="2982"/>
    <cellStyle name="好_人员工资和公用经费3_2015年部门预算编制表格（农财股）0215" xfId="2983"/>
    <cellStyle name="好_人员工资和公用经费3_2015年部门预算编制表格（预算01-03表）（经建股）0215" xfId="2984"/>
    <cellStyle name="好_人员工资和公用经费3_2015年部门预算编制表格（预算01-03表）（乡镇办）0215" xfId="2985"/>
    <cellStyle name="好_人员工资和公用经费3_2015年部门预算编制表格0305" xfId="2986"/>
    <cellStyle name="好_人员工资和公用经费3_财力性转移支付2010年预算参考数" xfId="2987"/>
    <cellStyle name="好_人员工资和公用经费3_财力性转移支付2010年预算参考数_2015年部门预算编制表格（农财股）0215" xfId="2988"/>
    <cellStyle name="好_人员工资和公用经费3_财力性转移支付2010年预算参考数_2015年部门预算编制表格（预算01-03表）（经建股）0215" xfId="2989"/>
    <cellStyle name="好_人员工资和公用经费3_财力性转移支付2010年预算参考数_2015年部门预算编制表格（预算01-03表）（乡镇办）0215" xfId="2990"/>
    <cellStyle name="好_人员工资和公用经费3_财力性转移支付2010年预算参考数_2015年部门预算编制表格0305" xfId="2991"/>
    <cellStyle name="好_人员工资和公用经费3_财力性转移支付2010年预算参考数_教科文2015年部门预算编制表格（预算01-03表）(教科文股)" xfId="2992"/>
    <cellStyle name="好_人员工资和公用经费3_教科文2015年部门预算编制表格（预算01-03表）(教科文股)" xfId="2993"/>
    <cellStyle name="好_山东省民生支出标准" xfId="2994"/>
    <cellStyle name="好_山东省民生支出标准_2015年部门预算编制表格（农财股）0215" xfId="2995"/>
    <cellStyle name="好_山东省民生支出标准_2015年部门预算编制表格（预算01-03表）（经建股）0215" xfId="2996"/>
    <cellStyle name="好_山东省民生支出标准_2015年部门预算编制表格（预算01-03表）（乡镇办）0215" xfId="2997"/>
    <cellStyle name="好_山东省民生支出标准_2015年部门预算编制表格0305" xfId="2998"/>
    <cellStyle name="好_山东省民生支出标准_财力性转移支付2010年预算参考数" xfId="2999"/>
    <cellStyle name="好_山东省民生支出标准_财力性转移支付2010年预算参考数_2015年部门预算编制表格（农财股）0215" xfId="3000"/>
    <cellStyle name="好_山东省民生支出标准_财力性转移支付2010年预算参考数_2015年部门预算编制表格（预算01-03表）（经建股）0215" xfId="3001"/>
    <cellStyle name="好_山东省民生支出标准_财力性转移支付2010年预算参考数_2015年部门预算编制表格（预算01-03表）（乡镇办）0215" xfId="3002"/>
    <cellStyle name="好_山东省民生支出标准_财力性转移支付2010年预算参考数_2015年部门预算编制表格0305" xfId="3003"/>
    <cellStyle name="好_山东省民生支出标准_财力性转移支付2010年预算参考数_教科文2015年部门预算编制表格（预算01-03表）(教科文股)" xfId="3004"/>
    <cellStyle name="好_山东省民生支出标准_教科文2015年部门预算编制表格（预算01-03表）(教科文股)" xfId="3005"/>
    <cellStyle name="好_市辖区测算20080510" xfId="3006"/>
    <cellStyle name="好_市辖区测算20080510_2015年部门预算编制表格（农财股）0215" xfId="3007"/>
    <cellStyle name="好_市辖区测算20080510_2015年部门预算编制表格（预算01-03表）（经建股）0215" xfId="3008"/>
    <cellStyle name="好_市辖区测算20080510_2015年部门预算编制表格（预算01-03表）（乡镇办）0215" xfId="3009"/>
    <cellStyle name="好_市辖区测算20080510_2015年部门预算编制表格0305" xfId="3010"/>
    <cellStyle name="好_市辖区测算20080510_不含人员经费系数" xfId="3011"/>
    <cellStyle name="好_市辖区测算20080510_不含人员经费系数_2015年部门预算编制表格（农财股）0215" xfId="3012"/>
    <cellStyle name="好_市辖区测算20080510_不含人员经费系数_2015年部门预算编制表格（预算01-03表）（经建股）0215" xfId="3013"/>
    <cellStyle name="好_市辖区测算20080510_不含人员经费系数_2015年部门预算编制表格（预算01-03表）（乡镇办）0215" xfId="3014"/>
    <cellStyle name="好_市辖区测算20080510_不含人员经费系数_2015年部门预算编制表格0305" xfId="3015"/>
    <cellStyle name="好_市辖区测算20080510_不含人员经费系数_财力性转移支付2010年预算参考数" xfId="3016"/>
    <cellStyle name="好_市辖区测算20080510_不含人员经费系数_财力性转移支付2010年预算参考数_2015年部门预算编制表格（农财股）0215" xfId="3017"/>
    <cellStyle name="好_市辖区测算20080510_不含人员经费系数_财力性转移支付2010年预算参考数_2015年部门预算编制表格（预算01-03表）（经建股）0215" xfId="3018"/>
    <cellStyle name="好_市辖区测算20080510_不含人员经费系数_财力性转移支付2010年预算参考数_2015年部门预算编制表格（预算01-03表）（乡镇办）0215" xfId="3019"/>
    <cellStyle name="好_市辖区测算20080510_不含人员经费系数_财力性转移支付2010年预算参考数_2015年部门预算编制表格0305" xfId="3020"/>
    <cellStyle name="好_市辖区测算20080510_不含人员经费系数_财力性转移支付2010年预算参考数_教科文2015年部门预算编制表格（预算01-03表）(教科文股)" xfId="3021"/>
    <cellStyle name="好_市辖区测算20080510_不含人员经费系数_教科文2015年部门预算编制表格（预算01-03表）(教科文股)" xfId="3022"/>
    <cellStyle name="好_市辖区测算20080510_财力性转移支付2010年预算参考数" xfId="3023"/>
    <cellStyle name="好_市辖区测算20080510_财力性转移支付2010年预算参考数_2015年部门预算编制表格（农财股）0215" xfId="3024"/>
    <cellStyle name="好_市辖区测算20080510_财力性转移支付2010年预算参考数_2015年部门预算编制表格（预算01-03表）（经建股）0215" xfId="3025"/>
    <cellStyle name="好_市辖区测算20080510_财力性转移支付2010年预算参考数_2015年部门预算编制表格（预算01-03表）（乡镇办）0215" xfId="3026"/>
    <cellStyle name="好_市辖区测算20080510_财力性转移支付2010年预算参考数_2015年部门预算编制表格0305" xfId="3027"/>
    <cellStyle name="好_市辖区测算20080510_财力性转移支付2010年预算参考数_教科文2015年部门预算编制表格（预算01-03表）(教科文股)" xfId="3028"/>
    <cellStyle name="好_市辖区测算20080510_教科文2015年部门预算编制表格（预算01-03表）(教科文股)" xfId="3029"/>
    <cellStyle name="好_市辖区测算20080510_民生政策最低支出需求" xfId="3030"/>
    <cellStyle name="好_市辖区测算20080510_民生政策最低支出需求_2015年部门预算编制表格（农财股）0215" xfId="3031"/>
    <cellStyle name="好_市辖区测算20080510_民生政策最低支出需求_2015年部门预算编制表格（预算01-03表）（经建股）0215" xfId="3032"/>
    <cellStyle name="好_市辖区测算20080510_民生政策最低支出需求_2015年部门预算编制表格（预算01-03表）（乡镇办）0215" xfId="3033"/>
    <cellStyle name="好_市辖区测算20080510_民生政策最低支出需求_2015年部门预算编制表格0305" xfId="3034"/>
    <cellStyle name="好_市辖区测算20080510_民生政策最低支出需求_财力性转移支付2010年预算参考数" xfId="3035"/>
    <cellStyle name="好_市辖区测算20080510_民生政策最低支出需求_财力性转移支付2010年预算参考数_2015年部门预算编制表格（农财股）0215" xfId="3036"/>
    <cellStyle name="好_市辖区测算20080510_民生政策最低支出需求_财力性转移支付2010年预算参考数_2015年部门预算编制表格（预算01-03表）（经建股）0215" xfId="3037"/>
    <cellStyle name="好_市辖区测算20080510_民生政策最低支出需求_财力性转移支付2010年预算参考数_2015年部门预算编制表格（预算01-03表）（乡镇办）0215" xfId="3038"/>
    <cellStyle name="好_市辖区测算20080510_民生政策最低支出需求_财力性转移支付2010年预算参考数_2015年部门预算编制表格0305" xfId="3039"/>
    <cellStyle name="好_市辖区测算20080510_民生政策最低支出需求_财力性转移支付2010年预算参考数_教科文2015年部门预算编制表格（预算01-03表）(教科文股)" xfId="3040"/>
    <cellStyle name="好_市辖区测算20080510_民生政策最低支出需求_教科文2015年部门预算编制表格（预算01-03表）(教科文股)" xfId="3041"/>
    <cellStyle name="好_市辖区测算20080510_县市旗测算-新科目（含人口规模效应）" xfId="3042"/>
    <cellStyle name="好_市辖区测算20080510_县市旗测算-新科目（含人口规模效应）_2015年部门预算编制表格（农财股）0215" xfId="3043"/>
    <cellStyle name="好_市辖区测算20080510_县市旗测算-新科目（含人口规模效应）_2015年部门预算编制表格（预算01-03表）（经建股）0215" xfId="3044"/>
    <cellStyle name="好_市辖区测算20080510_县市旗测算-新科目（含人口规模效应）_2015年部门预算编制表格（预算01-03表）（乡镇办）0215" xfId="3045"/>
    <cellStyle name="好_市辖区测算20080510_县市旗测算-新科目（含人口规模效应）_2015年部门预算编制表格0305" xfId="3046"/>
    <cellStyle name="好_市辖区测算20080510_县市旗测算-新科目（含人口规模效应）_财力性转移支付2010年预算参考数" xfId="3047"/>
    <cellStyle name="好_市辖区测算20080510_县市旗测算-新科目（含人口规模效应）_财力性转移支付2010年预算参考数_2015年部门预算编制表格（农财股）0215" xfId="3048"/>
    <cellStyle name="好_市辖区测算20080510_县市旗测算-新科目（含人口规模效应）_财力性转移支付2010年预算参考数_2015年部门预算编制表格（预算01-03表）（经建股）0215" xfId="3049"/>
    <cellStyle name="好_市辖区测算20080510_县市旗测算-新科目（含人口规模效应）_财力性转移支付2010年预算参考数_2015年部门预算编制表格（预算01-03表）（乡镇办）0215" xfId="3050"/>
    <cellStyle name="好_市辖区测算20080510_县市旗测算-新科目（含人口规模效应）_财力性转移支付2010年预算参考数_2015年部门预算编制表格0305" xfId="3051"/>
    <cellStyle name="好_市辖区测算20080510_县市旗测算-新科目（含人口规模效应）_财力性转移支付2010年预算参考数_教科文2015年部门预算编制表格（预算01-03表）(教科文股)" xfId="3052"/>
    <cellStyle name="好_市辖区测算20080510_县市旗测算-新科目（含人口规模效应）_教科文2015年部门预算编制表格（预算01-03表）(教科文股)" xfId="3053"/>
    <cellStyle name="好_市辖区测算-新科目（20080626）" xfId="3054"/>
    <cellStyle name="好_市辖区测算-新科目（20080626）_2015年部门预算编制表格（农财股）0215" xfId="3055"/>
    <cellStyle name="好_市辖区测算-新科目（20080626）_2015年部门预算编制表格（预算01-03表）（经建股）0215" xfId="3056"/>
    <cellStyle name="好_市辖区测算-新科目（20080626）_2015年部门预算编制表格（预算01-03表）（乡镇办）0215" xfId="3057"/>
    <cellStyle name="好_市辖区测算-新科目（20080626）_2015年部门预算编制表格0305" xfId="3058"/>
    <cellStyle name="好_市辖区测算-新科目（20080626）_不含人员经费系数" xfId="3059"/>
    <cellStyle name="好_市辖区测算-新科目（20080626）_不含人员经费系数_2015年部门预算编制表格（农财股）0215" xfId="3060"/>
    <cellStyle name="好_市辖区测算-新科目（20080626）_不含人员经费系数_2015年部门预算编制表格（预算01-03表）（经建股）0215" xfId="3061"/>
    <cellStyle name="好_市辖区测算-新科目（20080626）_不含人员经费系数_2015年部门预算编制表格（预算01-03表）（乡镇办）0215" xfId="3062"/>
    <cellStyle name="好_市辖区测算-新科目（20080626）_不含人员经费系数_2015年部门预算编制表格0305" xfId="3063"/>
    <cellStyle name="好_市辖区测算-新科目（20080626）_不含人员经费系数_财力性转移支付2010年预算参考数" xfId="3064"/>
    <cellStyle name="好_市辖区测算-新科目（20080626）_不含人员经费系数_财力性转移支付2010年预算参考数_2015年部门预算编制表格（农财股）0215" xfId="3065"/>
    <cellStyle name="好_市辖区测算-新科目（20080626）_不含人员经费系数_财力性转移支付2010年预算参考数_2015年部门预算编制表格（预算01-03表）（经建股）0215" xfId="3066"/>
    <cellStyle name="好_市辖区测算-新科目（20080626）_不含人员经费系数_财力性转移支付2010年预算参考数_2015年部门预算编制表格（预算01-03表）（乡镇办）0215" xfId="3067"/>
    <cellStyle name="好_市辖区测算-新科目（20080626）_不含人员经费系数_财力性转移支付2010年预算参考数_2015年部门预算编制表格0305" xfId="3068"/>
    <cellStyle name="好_市辖区测算-新科目（20080626）_不含人员经费系数_财力性转移支付2010年预算参考数_教科文2015年部门预算编制表格（预算01-03表）(教科文股)" xfId="3069"/>
    <cellStyle name="好_市辖区测算-新科目（20080626）_不含人员经费系数_教科文2015年部门预算编制表格（预算01-03表）(教科文股)" xfId="3070"/>
    <cellStyle name="好_市辖区测算-新科目（20080626）_财力性转移支付2010年预算参考数" xfId="3071"/>
    <cellStyle name="好_市辖区测算-新科目（20080626）_财力性转移支付2010年预算参考数_2015年部门预算编制表格（农财股）0215" xfId="3072"/>
    <cellStyle name="好_市辖区测算-新科目（20080626）_财力性转移支付2010年预算参考数_2015年部门预算编制表格（预算01-03表）（经建股）0215" xfId="3073"/>
    <cellStyle name="好_市辖区测算-新科目（20080626）_财力性转移支付2010年预算参考数_2015年部门预算编制表格（预算01-03表）（乡镇办）0215" xfId="3074"/>
    <cellStyle name="好_市辖区测算-新科目（20080626）_财力性转移支付2010年预算参考数_2015年部门预算编制表格0305" xfId="3075"/>
    <cellStyle name="好_市辖区测算-新科目（20080626）_财力性转移支付2010年预算参考数_教科文2015年部门预算编制表格（预算01-03表）(教科文股)" xfId="3076"/>
    <cellStyle name="好_市辖区测算-新科目（20080626）_教科文2015年部门预算编制表格（预算01-03表）(教科文股)" xfId="3077"/>
    <cellStyle name="好_市辖区测算-新科目（20080626）_民生政策最低支出需求" xfId="3078"/>
    <cellStyle name="好_市辖区测算-新科目（20080626）_民生政策最低支出需求_2015年部门预算编制表格（农财股）0215" xfId="3079"/>
    <cellStyle name="好_市辖区测算-新科目（20080626）_民生政策最低支出需求_2015年部门预算编制表格（预算01-03表）（经建股）0215" xfId="3080"/>
    <cellStyle name="好_市辖区测算-新科目（20080626）_民生政策最低支出需求_2015年部门预算编制表格（预算01-03表）（乡镇办）0215" xfId="3081"/>
    <cellStyle name="好_市辖区测算-新科目（20080626）_民生政策最低支出需求_2015年部门预算编制表格0305" xfId="3082"/>
    <cellStyle name="好_市辖区测算-新科目（20080626）_民生政策最低支出需求_财力性转移支付2010年预算参考数" xfId="3083"/>
    <cellStyle name="好_市辖区测算-新科目（20080626）_民生政策最低支出需求_财力性转移支付2010年预算参考数_2015年部门预算编制表格（农财股）0215" xfId="3084"/>
    <cellStyle name="好_市辖区测算-新科目（20080626）_民生政策最低支出需求_财力性转移支付2010年预算参考数_2015年部门预算编制表格（预算01-03表）（经建股）0215" xfId="3085"/>
    <cellStyle name="好_市辖区测算-新科目（20080626）_民生政策最低支出需求_财力性转移支付2010年预算参考数_2015年部门预算编制表格（预算01-03表）（乡镇办）0215" xfId="3086"/>
    <cellStyle name="好_市辖区测算-新科目（20080626）_民生政策最低支出需求_财力性转移支付2010年预算参考数_2015年部门预算编制表格0305" xfId="3087"/>
    <cellStyle name="好_市辖区测算-新科目（20080626）_民生政策最低支出需求_财力性转移支付2010年预算参考数_教科文2015年部门预算编制表格（预算01-03表）(教科文股)" xfId="3088"/>
    <cellStyle name="好_市辖区测算-新科目（20080626）_民生政策最低支出需求_教科文2015年部门预算编制表格（预算01-03表）(教科文股)" xfId="3089"/>
    <cellStyle name="好_市辖区测算-新科目（20080626）_县市旗测算-新科目（含人口规模效应）" xfId="3090"/>
    <cellStyle name="好_市辖区测算-新科目（20080626）_县市旗测算-新科目（含人口规模效应）_2015年部门预算编制表格（农财股）0215" xfId="3091"/>
    <cellStyle name="好_市辖区测算-新科目（20080626）_县市旗测算-新科目（含人口规模效应）_2015年部门预算编制表格（预算01-03表）（经建股）0215" xfId="3092"/>
    <cellStyle name="好_市辖区测算-新科目（20080626）_县市旗测算-新科目（含人口规模效应）_2015年部门预算编制表格（预算01-03表）（乡镇办）0215" xfId="3093"/>
    <cellStyle name="好_市辖区测算-新科目（20080626）_县市旗测算-新科目（含人口规模效应）_2015年部门预算编制表格0305" xfId="3094"/>
    <cellStyle name="好_市辖区测算-新科目（20080626）_县市旗测算-新科目（含人口规模效应）_财力性转移支付2010年预算参考数" xfId="3095"/>
    <cellStyle name="好_市辖区测算-新科目（20080626）_县市旗测算-新科目（含人口规模效应）_财力性转移支付2010年预算参考数_2015年部门预算编制表格（农财股）0215" xfId="3096"/>
    <cellStyle name="好_市辖区测算-新科目（20080626）_县市旗测算-新科目（含人口规模效应）_财力性转移支付2010年预算参考数_2015年部门预算编制表格（预算01-03表）（经建股）0215" xfId="3097"/>
    <cellStyle name="好_市辖区测算-新科目（20080626）_县市旗测算-新科目（含人口规模效应）_财力性转移支付2010年预算参考数_2015年部门预算编制表格（预算01-03表）（乡镇办）0215" xfId="3098"/>
    <cellStyle name="好_市辖区测算-新科目（20080626）_县市旗测算-新科目（含人口规模效应）_财力性转移支付2010年预算参考数_2015年部门预算编制表格0305" xfId="3099"/>
    <cellStyle name="好_市辖区测算-新科目（20080626）_县市旗测算-新科目（含人口规模效应）_财力性转移支付2010年预算参考数_教科文2015年部门预算编制表格（预算01-03表）(教科文股)" xfId="3100"/>
    <cellStyle name="好_市辖区测算-新科目（20080626）_县市旗测算-新科目（含人口规模效应）_教科文2015年部门预算编制表格（预算01-03表）(教科文股)" xfId="3101"/>
    <cellStyle name="好_同德" xfId="3102"/>
    <cellStyle name="好_同德_2015年部门预算编制表格（农财股）0215" xfId="3103"/>
    <cellStyle name="好_同德_2015年部门预算编制表格（预算01-03表）（经建股）0215" xfId="3104"/>
    <cellStyle name="好_同德_2015年部门预算编制表格（预算01-03表）（乡镇办）0215" xfId="3105"/>
    <cellStyle name="好_同德_2015年部门预算编制表格0305" xfId="3106"/>
    <cellStyle name="好_同德_财力性转移支付2010年预算参考数" xfId="3107"/>
    <cellStyle name="好_同德_财力性转移支付2010年预算参考数_2015年部门预算编制表格（农财股）0215" xfId="3108"/>
    <cellStyle name="好_同德_财力性转移支付2010年预算参考数_2015年部门预算编制表格（预算01-03表）（经建股）0215" xfId="3109"/>
    <cellStyle name="好_同德_财力性转移支付2010年预算参考数_2015年部门预算编制表格（预算01-03表）（乡镇办）0215" xfId="3110"/>
    <cellStyle name="好_同德_财力性转移支付2010年预算参考数_2015年部门预算编制表格0305" xfId="3111"/>
    <cellStyle name="好_同德_财力性转移支付2010年预算参考数_教科文2015年部门预算编制表格（预算01-03表）(教科文股)" xfId="3112"/>
    <cellStyle name="好_同德_教科文2015年部门预算编制表格（预算01-03表）(教科文股)" xfId="3113"/>
    <cellStyle name="好_危改资金测算" xfId="3114"/>
    <cellStyle name="好_危改资金测算_2015年部门预算编制表格（农财股）0215" xfId="3115"/>
    <cellStyle name="好_危改资金测算_2015年部门预算编制表格（预算01-03表）（经建股）0215" xfId="3116"/>
    <cellStyle name="好_危改资金测算_2015年部门预算编制表格（预算01-03表）（乡镇办）0215" xfId="3117"/>
    <cellStyle name="好_危改资金测算_2015年部门预算编制表格0305" xfId="3118"/>
    <cellStyle name="好_危改资金测算_财力性转移支付2010年预算参考数" xfId="3119"/>
    <cellStyle name="好_危改资金测算_财力性转移支付2010年预算参考数_2015年部门预算编制表格（农财股）0215" xfId="3120"/>
    <cellStyle name="好_危改资金测算_财力性转移支付2010年预算参考数_2015年部门预算编制表格（预算01-03表）（经建股）0215" xfId="3121"/>
    <cellStyle name="好_危改资金测算_财力性转移支付2010年预算参考数_2015年部门预算编制表格（预算01-03表）（乡镇办）0215" xfId="3122"/>
    <cellStyle name="好_危改资金测算_财力性转移支付2010年预算参考数_2015年部门预算编制表格0305" xfId="3123"/>
    <cellStyle name="好_危改资金测算_财力性转移支付2010年预算参考数_教科文2015年部门预算编制表格（预算01-03表）(教科文股)" xfId="3124"/>
    <cellStyle name="好_危改资金测算_教科文2015年部门预算编制表格（预算01-03表）(教科文股)" xfId="3125"/>
    <cellStyle name="好_卫生(按照总人口测算）—20080416" xfId="3126"/>
    <cellStyle name="好_卫生(按照总人口测算）—20080416_2015年部门预算编制表格（农财股）0215" xfId="3127"/>
    <cellStyle name="好_卫生(按照总人口测算）—20080416_2015年部门预算编制表格（预算01-03表）（经建股）0215" xfId="3128"/>
    <cellStyle name="好_卫生(按照总人口测算）—20080416_2015年部门预算编制表格（预算01-03表）（乡镇办）0215" xfId="3129"/>
    <cellStyle name="好_卫生(按照总人口测算）—20080416_2015年部门预算编制表格0305" xfId="3130"/>
    <cellStyle name="好_卫生(按照总人口测算）—20080416_不含人员经费系数" xfId="3131"/>
    <cellStyle name="好_卫生(按照总人口测算）—20080416_不含人员经费系数_2015年部门预算编制表格（农财股）0215" xfId="3132"/>
    <cellStyle name="好_卫生(按照总人口测算）—20080416_不含人员经费系数_2015年部门预算编制表格（预算01-03表）（经建股）0215" xfId="3133"/>
    <cellStyle name="好_卫生(按照总人口测算）—20080416_不含人员经费系数_2015年部门预算编制表格（预算01-03表）（乡镇办）0215" xfId="3134"/>
    <cellStyle name="好_卫生(按照总人口测算）—20080416_不含人员经费系数_2015年部门预算编制表格0305" xfId="3135"/>
    <cellStyle name="好_卫生(按照总人口测算）—20080416_不含人员经费系数_财力性转移支付2010年预算参考数" xfId="3136"/>
    <cellStyle name="好_卫生(按照总人口测算）—20080416_不含人员经费系数_财力性转移支付2010年预算参考数_2015年部门预算编制表格（农财股）0215" xfId="3137"/>
    <cellStyle name="好_卫生(按照总人口测算）—20080416_不含人员经费系数_财力性转移支付2010年预算参考数_2015年部门预算编制表格（预算01-03表）（经建股）0215" xfId="3138"/>
    <cellStyle name="好_卫生(按照总人口测算）—20080416_不含人员经费系数_财力性转移支付2010年预算参考数_2015年部门预算编制表格（预算01-03表）（乡镇办）0215" xfId="3139"/>
    <cellStyle name="好_卫生(按照总人口测算）—20080416_不含人员经费系数_财力性转移支付2010年预算参考数_2015年部门预算编制表格0305" xfId="3140"/>
    <cellStyle name="好_卫生(按照总人口测算）—20080416_不含人员经费系数_财力性转移支付2010年预算参考数_教科文2015年部门预算编制表格（预算01-03表）(教科文股)" xfId="3141"/>
    <cellStyle name="好_卫生(按照总人口测算）—20080416_不含人员经费系数_教科文2015年部门预算编制表格（预算01-03表）(教科文股)" xfId="3142"/>
    <cellStyle name="好_卫生(按照总人口测算）—20080416_财力性转移支付2010年预算参考数" xfId="3143"/>
    <cellStyle name="好_卫生(按照总人口测算）—20080416_财力性转移支付2010年预算参考数_2015年部门预算编制表格（农财股）0215" xfId="3144"/>
    <cellStyle name="好_卫生(按照总人口测算）—20080416_财力性转移支付2010年预算参考数_2015年部门预算编制表格（预算01-03表）（经建股）0215" xfId="3145"/>
    <cellStyle name="好_卫生(按照总人口测算）—20080416_财力性转移支付2010年预算参考数_2015年部门预算编制表格（预算01-03表）（乡镇办）0215" xfId="3146"/>
    <cellStyle name="好_卫生(按照总人口测算）—20080416_财力性转移支付2010年预算参考数_2015年部门预算编制表格0305" xfId="3147"/>
    <cellStyle name="好_卫生(按照总人口测算）—20080416_财力性转移支付2010年预算参考数_教科文2015年部门预算编制表格（预算01-03表）(教科文股)" xfId="3148"/>
    <cellStyle name="好_卫生(按照总人口测算）—20080416_教科文2015年部门预算编制表格（预算01-03表）(教科文股)" xfId="3149"/>
    <cellStyle name="好_卫生(按照总人口测算）—20080416_民生政策最低支出需求" xfId="3150"/>
    <cellStyle name="好_卫生(按照总人口测算）—20080416_民生政策最低支出需求_2015年部门预算编制表格（农财股）0215" xfId="3151"/>
    <cellStyle name="好_卫生(按照总人口测算）—20080416_民生政策最低支出需求_2015年部门预算编制表格（预算01-03表）（经建股）0215" xfId="3152"/>
    <cellStyle name="好_卫生(按照总人口测算）—20080416_民生政策最低支出需求_2015年部门预算编制表格（预算01-03表）（乡镇办）0215" xfId="3153"/>
    <cellStyle name="好_卫生(按照总人口测算）—20080416_民生政策最低支出需求_2015年部门预算编制表格0305" xfId="3154"/>
    <cellStyle name="好_卫生(按照总人口测算）—20080416_民生政策最低支出需求_财力性转移支付2010年预算参考数" xfId="3155"/>
    <cellStyle name="好_卫生(按照总人口测算）—20080416_民生政策最低支出需求_财力性转移支付2010年预算参考数_2015年部门预算编制表格（农财股）0215" xfId="3156"/>
    <cellStyle name="好_卫生(按照总人口测算）—20080416_民生政策最低支出需求_财力性转移支付2010年预算参考数_2015年部门预算编制表格（预算01-03表）（经建股）0215" xfId="3157"/>
    <cellStyle name="好_卫生(按照总人口测算）—20080416_民生政策最低支出需求_财力性转移支付2010年预算参考数_2015年部门预算编制表格（预算01-03表）（乡镇办）0215" xfId="3158"/>
    <cellStyle name="好_卫生(按照总人口测算）—20080416_民生政策最低支出需求_财力性转移支付2010年预算参考数_2015年部门预算编制表格0305" xfId="3159"/>
    <cellStyle name="好_卫生(按照总人口测算）—20080416_民生政策最低支出需求_财力性转移支付2010年预算参考数_教科文2015年部门预算编制表格（预算01-03表）(教科文股)" xfId="3160"/>
    <cellStyle name="好_卫生(按照总人口测算）—20080416_民生政策最低支出需求_教科文2015年部门预算编制表格（预算01-03表）(教科文股)" xfId="3161"/>
    <cellStyle name="好_卫生(按照总人口测算）—20080416_县市旗测算-新科目（含人口规模效应）" xfId="3162"/>
    <cellStyle name="好_卫生(按照总人口测算）—20080416_县市旗测算-新科目（含人口规模效应）_2015年部门预算编制表格（农财股）0215" xfId="3163"/>
    <cellStyle name="好_卫生(按照总人口测算）—20080416_县市旗测算-新科目（含人口规模效应）_2015年部门预算编制表格（预算01-03表）（经建股）0215" xfId="3164"/>
    <cellStyle name="好_卫生(按照总人口测算）—20080416_县市旗测算-新科目（含人口规模效应）_2015年部门预算编制表格（预算01-03表）（乡镇办）0215" xfId="3165"/>
    <cellStyle name="好_卫生(按照总人口测算）—20080416_县市旗测算-新科目（含人口规模效应）_2015年部门预算编制表格0305" xfId="3166"/>
    <cellStyle name="好_卫生(按照总人口测算）—20080416_县市旗测算-新科目（含人口规模效应）_财力性转移支付2010年预算参考数" xfId="3167"/>
    <cellStyle name="好_卫生(按照总人口测算）—20080416_县市旗测算-新科目（含人口规模效应）_财力性转移支付2010年预算参考数_2015年部门预算编制表格（农财股）0215" xfId="3168"/>
    <cellStyle name="好_卫生(按照总人口测算）—20080416_县市旗测算-新科目（含人口规模效应）_财力性转移支付2010年预算参考数_2015年部门预算编制表格（预算01-03表）（经建股）0215" xfId="3169"/>
    <cellStyle name="好_卫生(按照总人口测算）—20080416_县市旗测算-新科目（含人口规模效应）_财力性转移支付2010年预算参考数_2015年部门预算编制表格（预算01-03表）（乡镇办）0215" xfId="3170"/>
    <cellStyle name="好_卫生(按照总人口测算）—20080416_县市旗测算-新科目（含人口规模效应）_财力性转移支付2010年预算参考数_2015年部门预算编制表格0305" xfId="3171"/>
    <cellStyle name="好_卫生(按照总人口测算）—20080416_县市旗测算-新科目（含人口规模效应）_财力性转移支付2010年预算参考数_教科文2015年部门预算编制表格（预算01-03表）(教科文股)" xfId="3172"/>
    <cellStyle name="好_卫生(按照总人口测算）—20080416_县市旗测算-新科目（含人口规模效应）_教科文2015年部门预算编制表格（预算01-03表）(教科文股)" xfId="3173"/>
    <cellStyle name="好_卫生部门" xfId="3174"/>
    <cellStyle name="好_卫生部门_2015年部门预算编制表格（农财股）0215" xfId="3175"/>
    <cellStyle name="好_卫生部门_2015年部门预算编制表格（预算01-03表）（经建股）0215" xfId="3176"/>
    <cellStyle name="好_卫生部门_2015年部门预算编制表格（预算01-03表）（乡镇办）0215" xfId="3177"/>
    <cellStyle name="好_卫生部门_2015年部门预算编制表格0305" xfId="3178"/>
    <cellStyle name="好_卫生部门_财力性转移支付2010年预算参考数" xfId="3179"/>
    <cellStyle name="好_卫生部门_财力性转移支付2010年预算参考数_2015年部门预算编制表格（农财股）0215" xfId="3180"/>
    <cellStyle name="好_卫生部门_财力性转移支付2010年预算参考数_2015年部门预算编制表格（预算01-03表）（经建股）0215" xfId="3181"/>
    <cellStyle name="好_卫生部门_财力性转移支付2010年预算参考数_2015年部门预算编制表格（预算01-03表）（乡镇办）0215" xfId="3182"/>
    <cellStyle name="好_卫生部门_财力性转移支付2010年预算参考数_2015年部门预算编制表格0305" xfId="3183"/>
    <cellStyle name="好_卫生部门_财力性转移支付2010年预算参考数_教科文2015年部门预算编制表格（预算01-03表）(教科文股)" xfId="3184"/>
    <cellStyle name="好_卫生部门_教科文2015年部门预算编制表格（预算01-03表）(教科文股)" xfId="3185"/>
    <cellStyle name="好_文体广播部门" xfId="3186"/>
    <cellStyle name="好_文体广播部门_2015年部门预算编制表格（农财股）0215" xfId="3187"/>
    <cellStyle name="好_文体广播部门_2015年部门预算编制表格（预算01-03表）（经建股）0215" xfId="3188"/>
    <cellStyle name="好_文体广播部门_2015年部门预算编制表格（预算01-03表）（乡镇办）0215" xfId="3189"/>
    <cellStyle name="好_文体广播部门_2015年部门预算编制表格0305" xfId="3190"/>
    <cellStyle name="好_文体广播部门_教科文2015年部门预算编制表格（预算01-03表）(教科文股)" xfId="3191"/>
    <cellStyle name="好_文体广播事业(按照总人口测算）—20080416" xfId="3192"/>
    <cellStyle name="好_文体广播事业(按照总人口测算）—20080416_2015年部门预算编制表格（农财股）0215" xfId="3193"/>
    <cellStyle name="好_文体广播事业(按照总人口测算）—20080416_2015年部门预算编制表格（预算01-03表）（经建股）0215" xfId="3194"/>
    <cellStyle name="好_文体广播事业(按照总人口测算）—20080416_2015年部门预算编制表格（预算01-03表）（乡镇办）0215" xfId="3195"/>
    <cellStyle name="好_文体广播事业(按照总人口测算）—20080416_2015年部门预算编制表格0305" xfId="3196"/>
    <cellStyle name="好_文体广播事业(按照总人口测算）—20080416_不含人员经费系数" xfId="3197"/>
    <cellStyle name="好_文体广播事业(按照总人口测算）—20080416_不含人员经费系数_2015年部门预算编制表格（农财股）0215" xfId="3198"/>
    <cellStyle name="好_文体广播事业(按照总人口测算）—20080416_不含人员经费系数_2015年部门预算编制表格（预算01-03表）（经建股）0215" xfId="3199"/>
    <cellStyle name="好_文体广播事业(按照总人口测算）—20080416_不含人员经费系数_2015年部门预算编制表格（预算01-03表）（乡镇办）0215" xfId="3200"/>
    <cellStyle name="好_文体广播事业(按照总人口测算）—20080416_不含人员经费系数_2015年部门预算编制表格0305" xfId="3201"/>
    <cellStyle name="好_文体广播事业(按照总人口测算）—20080416_不含人员经费系数_财力性转移支付2010年预算参考数" xfId="3202"/>
    <cellStyle name="好_文体广播事业(按照总人口测算）—20080416_不含人员经费系数_财力性转移支付2010年预算参考数_2015年部门预算编制表格（农财股）0215" xfId="3203"/>
    <cellStyle name="好_文体广播事业(按照总人口测算）—20080416_不含人员经费系数_财力性转移支付2010年预算参考数_2015年部门预算编制表格（预算01-03表）（经建股）0215" xfId="3204"/>
    <cellStyle name="好_文体广播事业(按照总人口测算）—20080416_不含人员经费系数_财力性转移支付2010年预算参考数_2015年部门预算编制表格（预算01-03表）（乡镇办）0215" xfId="3205"/>
    <cellStyle name="好_文体广播事业(按照总人口测算）—20080416_不含人员经费系数_财力性转移支付2010年预算参考数_2015年部门预算编制表格0305" xfId="3206"/>
    <cellStyle name="好_文体广播事业(按照总人口测算）—20080416_不含人员经费系数_财力性转移支付2010年预算参考数_教科文2015年部门预算编制表格（预算01-03表）(教科文股)" xfId="3207"/>
    <cellStyle name="好_文体广播事业(按照总人口测算）—20080416_不含人员经费系数_教科文2015年部门预算编制表格（预算01-03表）(教科文股)" xfId="3208"/>
    <cellStyle name="好_文体广播事业(按照总人口测算）—20080416_财力性转移支付2010年预算参考数" xfId="3209"/>
    <cellStyle name="好_文体广播事业(按照总人口测算）—20080416_财力性转移支付2010年预算参考数_2015年部门预算编制表格（农财股）0215" xfId="3210"/>
    <cellStyle name="好_文体广播事业(按照总人口测算）—20080416_财力性转移支付2010年预算参考数_2015年部门预算编制表格（预算01-03表）（经建股）0215" xfId="3211"/>
    <cellStyle name="好_文体广播事业(按照总人口测算）—20080416_财力性转移支付2010年预算参考数_2015年部门预算编制表格（预算01-03表）（乡镇办）0215" xfId="3212"/>
    <cellStyle name="好_文体广播事业(按照总人口测算）—20080416_财力性转移支付2010年预算参考数_2015年部门预算编制表格0305" xfId="3213"/>
    <cellStyle name="好_文体广播事业(按照总人口测算）—20080416_财力性转移支付2010年预算参考数_教科文2015年部门预算编制表格（预算01-03表）(教科文股)" xfId="3214"/>
    <cellStyle name="好_文体广播事业(按照总人口测算）—20080416_教科文2015年部门预算编制表格（预算01-03表）(教科文股)" xfId="3215"/>
    <cellStyle name="好_文体广播事业(按照总人口测算）—20080416_民生政策最低支出需求" xfId="3216"/>
    <cellStyle name="好_文体广播事业(按照总人口测算）—20080416_民生政策最低支出需求_2015年部门预算编制表格（农财股）0215" xfId="3217"/>
    <cellStyle name="好_文体广播事业(按照总人口测算）—20080416_民生政策最低支出需求_2015年部门预算编制表格（预算01-03表）（经建股）0215" xfId="3218"/>
    <cellStyle name="好_文体广播事业(按照总人口测算）—20080416_民生政策最低支出需求_2015年部门预算编制表格（预算01-03表）（乡镇办）0215" xfId="3219"/>
    <cellStyle name="好_文体广播事业(按照总人口测算）—20080416_民生政策最低支出需求_2015年部门预算编制表格0305" xfId="3220"/>
    <cellStyle name="好_文体广播事业(按照总人口测算）—20080416_民生政策最低支出需求_财力性转移支付2010年预算参考数" xfId="3221"/>
    <cellStyle name="好_文体广播事业(按照总人口测算）—20080416_民生政策最低支出需求_财力性转移支付2010年预算参考数_2015年部门预算编制表格（农财股）0215" xfId="3222"/>
    <cellStyle name="好_文体广播事业(按照总人口测算）—20080416_民生政策最低支出需求_财力性转移支付2010年预算参考数_2015年部门预算编制表格（预算01-03表）（经建股）0215" xfId="3223"/>
    <cellStyle name="好_文体广播事业(按照总人口测算）—20080416_民生政策最低支出需求_财力性转移支付2010年预算参考数_2015年部门预算编制表格（预算01-03表）（乡镇办）0215" xfId="3224"/>
    <cellStyle name="好_文体广播事业(按照总人口测算）—20080416_民生政策最低支出需求_财力性转移支付2010年预算参考数_2015年部门预算编制表格0305" xfId="3225"/>
    <cellStyle name="好_文体广播事业(按照总人口测算）—20080416_民生政策最低支出需求_财力性转移支付2010年预算参考数_教科文2015年部门预算编制表格（预算01-03表）(教科文股)" xfId="3226"/>
    <cellStyle name="好_文体广播事业(按照总人口测算）—20080416_民生政策最低支出需求_教科文2015年部门预算编制表格（预算01-03表）(教科文股)" xfId="3227"/>
    <cellStyle name="好_文体广播事业(按照总人口测算）—20080416_县市旗测算-新科目（含人口规模效应）" xfId="3228"/>
    <cellStyle name="好_文体广播事业(按照总人口测算）—20080416_县市旗测算-新科目（含人口规模效应）_2015年部门预算编制表格（农财股）0215" xfId="3229"/>
    <cellStyle name="好_文体广播事业(按照总人口测算）—20080416_县市旗测算-新科目（含人口规模效应）_2015年部门预算编制表格（预算01-03表）（经建股）0215" xfId="3230"/>
    <cellStyle name="好_文体广播事业(按照总人口测算）—20080416_县市旗测算-新科目（含人口规模效应）_2015年部门预算编制表格（预算01-03表）（乡镇办）0215" xfId="3231"/>
    <cellStyle name="好_文体广播事业(按照总人口测算）—20080416_县市旗测算-新科目（含人口规模效应）_2015年部门预算编制表格0305" xfId="3232"/>
    <cellStyle name="好_文体广播事业(按照总人口测算）—20080416_县市旗测算-新科目（含人口规模效应）_财力性转移支付2010年预算参考数" xfId="3233"/>
    <cellStyle name="好_文体广播事业(按照总人口测算）—20080416_县市旗测算-新科目（含人口规模效应）_财力性转移支付2010年预算参考数_2015年部门预算编制表格（农财股）0215" xfId="3234"/>
    <cellStyle name="好_文体广播事业(按照总人口测算）—20080416_县市旗测算-新科目（含人口规模效应）_财力性转移支付2010年预算参考数_2015年部门预算编制表格（预算01-03表）（经建股）0215" xfId="3235"/>
    <cellStyle name="好_文体广播事业(按照总人口测算）—20080416_县市旗测算-新科目（含人口规模效应）_财力性转移支付2010年预算参考数_2015年部门预算编制表格（预算01-03表）（乡镇办）0215" xfId="3236"/>
    <cellStyle name="好_文体广播事业(按照总人口测算）—20080416_县市旗测算-新科目（含人口规模效应）_财力性转移支付2010年预算参考数_2015年部门预算编制表格0305" xfId="3237"/>
    <cellStyle name="好_文体广播事业(按照总人口测算）—20080416_县市旗测算-新科目（含人口规模效应）_财力性转移支付2010年预算参考数_教科文2015年部门预算编制表格（预算01-03表）(教科文股)" xfId="3238"/>
    <cellStyle name="好_文体广播事业(按照总人口测算）—20080416_县市旗测算-新科目（含人口规模效应）_教科文2015年部门预算编制表格（预算01-03表）(教科文股)" xfId="3239"/>
    <cellStyle name="好_县区合并测算20080421" xfId="3240"/>
    <cellStyle name="好_县区合并测算20080421_2015年部门预算编制表格（农财股）0215" xfId="3241"/>
    <cellStyle name="好_县区合并测算20080421_2015年部门预算编制表格（预算01-03表）（经建股）0215" xfId="3242"/>
    <cellStyle name="好_县区合并测算20080421_2015年部门预算编制表格（预算01-03表）（乡镇办）0215" xfId="3243"/>
    <cellStyle name="好_县区合并测算20080421_2015年部门预算编制表格0305" xfId="3244"/>
    <cellStyle name="好_县区合并测算20080421_不含人员经费系数" xfId="3245"/>
    <cellStyle name="好_县区合并测算20080421_不含人员经费系数_2015年部门预算编制表格（农财股）0215" xfId="3246"/>
    <cellStyle name="好_县区合并测算20080421_不含人员经费系数_2015年部门预算编制表格（预算01-03表）（经建股）0215" xfId="3247"/>
    <cellStyle name="好_县区合并测算20080421_不含人员经费系数_2015年部门预算编制表格（预算01-03表）（乡镇办）0215" xfId="3248"/>
    <cellStyle name="好_县区合并测算20080421_不含人员经费系数_2015年部门预算编制表格0305" xfId="3249"/>
    <cellStyle name="好_县区合并测算20080421_不含人员经费系数_财力性转移支付2010年预算参考数" xfId="3250"/>
    <cellStyle name="好_县区合并测算20080421_不含人员经费系数_财力性转移支付2010年预算参考数_2015年部门预算编制表格（农财股）0215" xfId="3251"/>
    <cellStyle name="好_县区合并测算20080421_不含人员经费系数_财力性转移支付2010年预算参考数_2015年部门预算编制表格（预算01-03表）（经建股）0215" xfId="3252"/>
    <cellStyle name="好_县区合并测算20080421_不含人员经费系数_财力性转移支付2010年预算参考数_2015年部门预算编制表格（预算01-03表）（乡镇办）0215" xfId="3253"/>
    <cellStyle name="好_县区合并测算20080421_不含人员经费系数_财力性转移支付2010年预算参考数_2015年部门预算编制表格0305" xfId="3254"/>
    <cellStyle name="好_县区合并测算20080421_不含人员经费系数_财力性转移支付2010年预算参考数_教科文2015年部门预算编制表格（预算01-03表）(教科文股)" xfId="3255"/>
    <cellStyle name="好_县区合并测算20080421_不含人员经费系数_教科文2015年部门预算编制表格（预算01-03表）(教科文股)" xfId="3256"/>
    <cellStyle name="好_县区合并测算20080421_财力性转移支付2010年预算参考数" xfId="3257"/>
    <cellStyle name="好_县区合并测算20080421_财力性转移支付2010年预算参考数_2015年部门预算编制表格（农财股）0215" xfId="3258"/>
    <cellStyle name="好_县区合并测算20080421_财力性转移支付2010年预算参考数_2015年部门预算编制表格（预算01-03表）（经建股）0215" xfId="3259"/>
    <cellStyle name="好_县区合并测算20080421_财力性转移支付2010年预算参考数_2015年部门预算编制表格（预算01-03表）（乡镇办）0215" xfId="3260"/>
    <cellStyle name="好_县区合并测算20080421_财力性转移支付2010年预算参考数_2015年部门预算编制表格0305" xfId="3261"/>
    <cellStyle name="好_县区合并测算20080421_财力性转移支付2010年预算参考数_教科文2015年部门预算编制表格（预算01-03表）(教科文股)" xfId="3262"/>
    <cellStyle name="好_县区合并测算20080421_教科文2015年部门预算编制表格（预算01-03表）(教科文股)" xfId="3263"/>
    <cellStyle name="好_县区合并测算20080421_民生政策最低支出需求" xfId="3264"/>
    <cellStyle name="好_县区合并测算20080421_民生政策最低支出需求_2015年部门预算编制表格（农财股）0215" xfId="3265"/>
    <cellStyle name="好_县区合并测算20080421_民生政策最低支出需求_2015年部门预算编制表格（预算01-03表）（经建股）0215" xfId="3266"/>
    <cellStyle name="好_县区合并测算20080421_民生政策最低支出需求_2015年部门预算编制表格（预算01-03表）（乡镇办）0215" xfId="3267"/>
    <cellStyle name="好_县区合并测算20080421_民生政策最低支出需求_2015年部门预算编制表格0305" xfId="3268"/>
    <cellStyle name="好_县区合并测算20080421_民生政策最低支出需求_财力性转移支付2010年预算参考数" xfId="3269"/>
    <cellStyle name="好_县区合并测算20080421_民生政策最低支出需求_财力性转移支付2010年预算参考数_2015年部门预算编制表格（农财股）0215" xfId="3270"/>
    <cellStyle name="好_县区合并测算20080421_民生政策最低支出需求_财力性转移支付2010年预算参考数_2015年部门预算编制表格（预算01-03表）（经建股）0215" xfId="3271"/>
    <cellStyle name="好_县区合并测算20080421_民生政策最低支出需求_财力性转移支付2010年预算参考数_2015年部门预算编制表格（预算01-03表）（乡镇办）0215" xfId="3272"/>
    <cellStyle name="好_县区合并测算20080421_民生政策最低支出需求_财力性转移支付2010年预算参考数_2015年部门预算编制表格0305" xfId="3273"/>
    <cellStyle name="好_县区合并测算20080421_民生政策最低支出需求_财力性转移支付2010年预算参考数_教科文2015年部门预算编制表格（预算01-03表）(教科文股)" xfId="3274"/>
    <cellStyle name="好_县区合并测算20080421_民生政策最低支出需求_教科文2015年部门预算编制表格（预算01-03表）(教科文股)" xfId="3275"/>
    <cellStyle name="好_县区合并测算20080421_县市旗测算-新科目（含人口规模效应）" xfId="3276"/>
    <cellStyle name="好_县区合并测算20080421_县市旗测算-新科目（含人口规模效应）_2015年部门预算编制表格（农财股）0215" xfId="3277"/>
    <cellStyle name="好_县区合并测算20080421_县市旗测算-新科目（含人口规模效应）_2015年部门预算编制表格（预算01-03表）（经建股）0215" xfId="3278"/>
    <cellStyle name="好_县区合并测算20080421_县市旗测算-新科目（含人口规模效应）_2015年部门预算编制表格（预算01-03表）（乡镇办）0215" xfId="3279"/>
    <cellStyle name="好_县区合并测算20080421_县市旗测算-新科目（含人口规模效应）_2015年部门预算编制表格0305" xfId="3280"/>
    <cellStyle name="好_县区合并测算20080421_县市旗测算-新科目（含人口规模效应）_财力性转移支付2010年预算参考数" xfId="3281"/>
    <cellStyle name="好_县区合并测算20080421_县市旗测算-新科目（含人口规模效应）_财力性转移支付2010年预算参考数_2015年部门预算编制表格（农财股）0215" xfId="3282"/>
    <cellStyle name="好_县区合并测算20080421_县市旗测算-新科目（含人口规模效应）_财力性转移支付2010年预算参考数_2015年部门预算编制表格（预算01-03表）（经建股）0215" xfId="3283"/>
    <cellStyle name="好_县区合并测算20080421_县市旗测算-新科目（含人口规模效应）_财力性转移支付2010年预算参考数_2015年部门预算编制表格（预算01-03表）（乡镇办）0215" xfId="3284"/>
    <cellStyle name="好_县区合并测算20080421_县市旗测算-新科目（含人口规模效应）_财力性转移支付2010年预算参考数_2015年部门预算编制表格0305" xfId="3285"/>
    <cellStyle name="好_县区合并测算20080421_县市旗测算-新科目（含人口规模效应）_财力性转移支付2010年预算参考数_教科文2015年部门预算编制表格（预算01-03表）(教科文股)" xfId="3286"/>
    <cellStyle name="好_县区合并测算20080421_县市旗测算-新科目（含人口规模效应）_教科文2015年部门预算编制表格（预算01-03表）(教科文股)" xfId="3287"/>
    <cellStyle name="好_县区合并测算20080423(按照各省比重）" xfId="3288"/>
    <cellStyle name="好_县区合并测算20080423(按照各省比重）_2015年部门预算编制表格（农财股）0215" xfId="3289"/>
    <cellStyle name="好_县区合并测算20080423(按照各省比重）_2015年部门预算编制表格（预算01-03表）（经建股）0215" xfId="3290"/>
    <cellStyle name="好_县区合并测算20080423(按照各省比重）_2015年部门预算编制表格（预算01-03表）（乡镇办）0215" xfId="3291"/>
    <cellStyle name="好_县区合并测算20080423(按照各省比重）_2015年部门预算编制表格0305" xfId="3292"/>
    <cellStyle name="好_县区合并测算20080423(按照各省比重）_不含人员经费系数" xfId="3293"/>
    <cellStyle name="好_县区合并测算20080423(按照各省比重）_不含人员经费系数_2015年部门预算编制表格（农财股）0215" xfId="3294"/>
    <cellStyle name="好_县区合并测算20080423(按照各省比重）_不含人员经费系数_2015年部门预算编制表格（预算01-03表）（经建股）0215" xfId="3295"/>
    <cellStyle name="好_县区合并测算20080423(按照各省比重）_不含人员经费系数_2015年部门预算编制表格（预算01-03表）（乡镇办）0215" xfId="3296"/>
    <cellStyle name="好_县区合并测算20080423(按照各省比重）_不含人员经费系数_2015年部门预算编制表格0305" xfId="3297"/>
    <cellStyle name="好_县区合并测算20080423(按照各省比重）_不含人员经费系数_财力性转移支付2010年预算参考数" xfId="3298"/>
    <cellStyle name="好_县区合并测算20080423(按照各省比重）_不含人员经费系数_财力性转移支付2010年预算参考数_2015年部门预算编制表格（农财股）0215" xfId="3299"/>
    <cellStyle name="好_县区合并测算20080423(按照各省比重）_不含人员经费系数_财力性转移支付2010年预算参考数_2015年部门预算编制表格（预算01-03表）（经建股）0215" xfId="3300"/>
    <cellStyle name="好_县区合并测算20080423(按照各省比重）_不含人员经费系数_财力性转移支付2010年预算参考数_2015年部门预算编制表格（预算01-03表）（乡镇办）0215" xfId="3301"/>
    <cellStyle name="好_县区合并测算20080423(按照各省比重）_不含人员经费系数_财力性转移支付2010年预算参考数_2015年部门预算编制表格0305" xfId="3302"/>
    <cellStyle name="好_县区合并测算20080423(按照各省比重）_不含人员经费系数_财力性转移支付2010年预算参考数_教科文2015年部门预算编制表格（预算01-03表）(教科文股)" xfId="3303"/>
    <cellStyle name="好_县区合并测算20080423(按照各省比重）_不含人员经费系数_教科文2015年部门预算编制表格（预算01-03表）(教科文股)" xfId="3304"/>
    <cellStyle name="好_县区合并测算20080423(按照各省比重）_财力性转移支付2010年预算参考数" xfId="3305"/>
    <cellStyle name="好_县区合并测算20080423(按照各省比重）_财力性转移支付2010年预算参考数_2015年部门预算编制表格（农财股）0215" xfId="3306"/>
    <cellStyle name="好_县区合并测算20080423(按照各省比重）_财力性转移支付2010年预算参考数_2015年部门预算编制表格（预算01-03表）（经建股）0215" xfId="3307"/>
    <cellStyle name="好_县区合并测算20080423(按照各省比重）_财力性转移支付2010年预算参考数_2015年部门预算编制表格（预算01-03表）（乡镇办）0215" xfId="3308"/>
    <cellStyle name="好_县区合并测算20080423(按照各省比重）_财力性转移支付2010年预算参考数_2015年部门预算编制表格0305" xfId="3309"/>
    <cellStyle name="好_县区合并测算20080423(按照各省比重）_财力性转移支付2010年预算参考数_教科文2015年部门预算编制表格（预算01-03表）(教科文股)" xfId="3310"/>
    <cellStyle name="好_县区合并测算20080423(按照各省比重）_教科文2015年部门预算编制表格（预算01-03表）(教科文股)" xfId="3311"/>
    <cellStyle name="好_县区合并测算20080423(按照各省比重）_民生政策最低支出需求" xfId="3312"/>
    <cellStyle name="好_县区合并测算20080423(按照各省比重）_民生政策最低支出需求_2015年部门预算编制表格（农财股）0215" xfId="3313"/>
    <cellStyle name="好_县区合并测算20080423(按照各省比重）_民生政策最低支出需求_2015年部门预算编制表格（预算01-03表）（经建股）0215" xfId="3314"/>
    <cellStyle name="好_县区合并测算20080423(按照各省比重）_民生政策最低支出需求_2015年部门预算编制表格（预算01-03表）（乡镇办）0215" xfId="3315"/>
    <cellStyle name="好_县区合并测算20080423(按照各省比重）_民生政策最低支出需求_2015年部门预算编制表格0305" xfId="3316"/>
    <cellStyle name="好_县区合并测算20080423(按照各省比重）_民生政策最低支出需求_财力性转移支付2010年预算参考数" xfId="3317"/>
    <cellStyle name="好_县区合并测算20080423(按照各省比重）_民生政策最低支出需求_财力性转移支付2010年预算参考数_2015年部门预算编制表格（农财股）0215" xfId="3318"/>
    <cellStyle name="好_县区合并测算20080423(按照各省比重）_民生政策最低支出需求_财力性转移支付2010年预算参考数_2015年部门预算编制表格（预算01-03表）（经建股）0215" xfId="3319"/>
    <cellStyle name="好_县区合并测算20080423(按照各省比重）_民生政策最低支出需求_财力性转移支付2010年预算参考数_2015年部门预算编制表格（预算01-03表）（乡镇办）0215" xfId="3320"/>
    <cellStyle name="好_县区合并测算20080423(按照各省比重）_民生政策最低支出需求_财力性转移支付2010年预算参考数_2015年部门预算编制表格0305" xfId="3321"/>
    <cellStyle name="好_县区合并测算20080423(按照各省比重）_民生政策最低支出需求_财力性转移支付2010年预算参考数_教科文2015年部门预算编制表格（预算01-03表）(教科文股)" xfId="3322"/>
    <cellStyle name="好_县区合并测算20080423(按照各省比重）_民生政策最低支出需求_教科文2015年部门预算编制表格（预算01-03表）(教科文股)" xfId="3323"/>
    <cellStyle name="好_县区合并测算20080423(按照各省比重）_县市旗测算-新科目（含人口规模效应）" xfId="3324"/>
    <cellStyle name="好_县区合并测算20080423(按照各省比重）_县市旗测算-新科目（含人口规模效应）_2015年部门预算编制表格（农财股）0215" xfId="3325"/>
    <cellStyle name="好_县区合并测算20080423(按照各省比重）_县市旗测算-新科目（含人口规模效应）_2015年部门预算编制表格（预算01-03表）（经建股）0215" xfId="3326"/>
    <cellStyle name="好_县区合并测算20080423(按照各省比重）_县市旗测算-新科目（含人口规模效应）_2015年部门预算编制表格（预算01-03表）（乡镇办）0215" xfId="3327"/>
    <cellStyle name="好_县区合并测算20080423(按照各省比重）_县市旗测算-新科目（含人口规模效应）_2015年部门预算编制表格0305" xfId="3328"/>
    <cellStyle name="好_县区合并测算20080423(按照各省比重）_县市旗测算-新科目（含人口规模效应）_财力性转移支付2010年预算参考数" xfId="3329"/>
    <cellStyle name="好_县区合并测算20080423(按照各省比重）_县市旗测算-新科目（含人口规模效应）_财力性转移支付2010年预算参考数_2015年部门预算编制表格（农财股）0215" xfId="3330"/>
    <cellStyle name="好_县区合并测算20080423(按照各省比重）_县市旗测算-新科目（含人口规模效应）_财力性转移支付2010年预算参考数_2015年部门预算编制表格（预算01-03表）（经建股）0215" xfId="3331"/>
    <cellStyle name="好_县区合并测算20080423(按照各省比重）_县市旗测算-新科目（含人口规模效应）_财力性转移支付2010年预算参考数_2015年部门预算编制表格（预算01-03表）（乡镇办）0215" xfId="3332"/>
    <cellStyle name="好_县区合并测算20080423(按照各省比重）_县市旗测算-新科目（含人口规模效应）_财力性转移支付2010年预算参考数_2015年部门预算编制表格0305" xfId="3333"/>
    <cellStyle name="好_县区合并测算20080423(按照各省比重）_县市旗测算-新科目（含人口规模效应）_财力性转移支付2010年预算参考数_教科文2015年部门预算编制表格（预算01-03表）(教科文股)" xfId="3334"/>
    <cellStyle name="好_县区合并测算20080423(按照各省比重）_县市旗测算-新科目（含人口规模效应）_教科文2015年部门预算编制表格（预算01-03表）(教科文股)" xfId="3335"/>
    <cellStyle name="好_县市旗测算20080508" xfId="3336"/>
    <cellStyle name="好_县市旗测算20080508_2015年部门预算编制表格（农财股）0215" xfId="3337"/>
    <cellStyle name="好_县市旗测算20080508_2015年部门预算编制表格（预算01-03表）（经建股）0215" xfId="3338"/>
    <cellStyle name="好_县市旗测算20080508_2015年部门预算编制表格（预算01-03表）（乡镇办）0215" xfId="3339"/>
    <cellStyle name="好_县市旗测算20080508_2015年部门预算编制表格0305" xfId="3340"/>
    <cellStyle name="好_县市旗测算20080508_不含人员经费系数" xfId="3341"/>
    <cellStyle name="好_县市旗测算20080508_不含人员经费系数_2015年部门预算编制表格（农财股）0215" xfId="3342"/>
    <cellStyle name="好_县市旗测算20080508_不含人员经费系数_2015年部门预算编制表格（预算01-03表）（经建股）0215" xfId="3343"/>
    <cellStyle name="好_县市旗测算20080508_不含人员经费系数_2015年部门预算编制表格（预算01-03表）（乡镇办）0215" xfId="3344"/>
    <cellStyle name="好_县市旗测算20080508_不含人员经费系数_2015年部门预算编制表格0305" xfId="3345"/>
    <cellStyle name="好_县市旗测算20080508_不含人员经费系数_财力性转移支付2010年预算参考数" xfId="3346"/>
    <cellStyle name="好_县市旗测算20080508_不含人员经费系数_财力性转移支付2010年预算参考数_2015年部门预算编制表格（农财股）0215" xfId="3347"/>
    <cellStyle name="好_县市旗测算20080508_不含人员经费系数_财力性转移支付2010年预算参考数_2015年部门预算编制表格（预算01-03表）（经建股）0215" xfId="3348"/>
    <cellStyle name="好_县市旗测算20080508_不含人员经费系数_财力性转移支付2010年预算参考数_2015年部门预算编制表格（预算01-03表）（乡镇办）0215" xfId="3349"/>
    <cellStyle name="好_县市旗测算20080508_不含人员经费系数_财力性转移支付2010年预算参考数_2015年部门预算编制表格0305" xfId="3350"/>
    <cellStyle name="好_县市旗测算20080508_不含人员经费系数_财力性转移支付2010年预算参考数_教科文2015年部门预算编制表格（预算01-03表）(教科文股)" xfId="3351"/>
    <cellStyle name="好_县市旗测算20080508_不含人员经费系数_教科文2015年部门预算编制表格（预算01-03表）(教科文股)" xfId="3352"/>
    <cellStyle name="好_县市旗测算20080508_财力性转移支付2010年预算参考数" xfId="3353"/>
    <cellStyle name="好_县市旗测算20080508_财力性转移支付2010年预算参考数_2015年部门预算编制表格（农财股）0215" xfId="3354"/>
    <cellStyle name="好_县市旗测算20080508_财力性转移支付2010年预算参考数_2015年部门预算编制表格（预算01-03表）（经建股）0215" xfId="3355"/>
    <cellStyle name="好_县市旗测算20080508_财力性转移支付2010年预算参考数_2015年部门预算编制表格（预算01-03表）（乡镇办）0215" xfId="3356"/>
    <cellStyle name="好_县市旗测算20080508_财力性转移支付2010年预算参考数_2015年部门预算编制表格0305" xfId="3357"/>
    <cellStyle name="好_县市旗测算20080508_财力性转移支付2010年预算参考数_教科文2015年部门预算编制表格（预算01-03表）(教科文股)" xfId="3358"/>
    <cellStyle name="好_县市旗测算20080508_教科文2015年部门预算编制表格（预算01-03表）(教科文股)" xfId="3359"/>
    <cellStyle name="好_县市旗测算20080508_民生政策最低支出需求" xfId="3360"/>
    <cellStyle name="好_县市旗测算20080508_民生政策最低支出需求_2015年部门预算编制表格（农财股）0215" xfId="3361"/>
    <cellStyle name="好_县市旗测算20080508_民生政策最低支出需求_2015年部门预算编制表格（预算01-03表）（经建股）0215" xfId="3362"/>
    <cellStyle name="好_县市旗测算20080508_民生政策最低支出需求_2015年部门预算编制表格（预算01-03表）（乡镇办）0215" xfId="3363"/>
    <cellStyle name="好_县市旗测算20080508_民生政策最低支出需求_2015年部门预算编制表格0305" xfId="3364"/>
    <cellStyle name="好_县市旗测算20080508_民生政策最低支出需求_财力性转移支付2010年预算参考数" xfId="3365"/>
    <cellStyle name="好_县市旗测算20080508_民生政策最低支出需求_财力性转移支付2010年预算参考数_2015年部门预算编制表格（农财股）0215" xfId="3366"/>
    <cellStyle name="好_县市旗测算20080508_民生政策最低支出需求_财力性转移支付2010年预算参考数_2015年部门预算编制表格（预算01-03表）（经建股）0215" xfId="3367"/>
    <cellStyle name="好_县市旗测算20080508_民生政策最低支出需求_财力性转移支付2010年预算参考数_2015年部门预算编制表格（预算01-03表）（乡镇办）0215" xfId="3368"/>
    <cellStyle name="好_县市旗测算20080508_民生政策最低支出需求_财力性转移支付2010年预算参考数_2015年部门预算编制表格0305" xfId="3369"/>
    <cellStyle name="好_县市旗测算20080508_民生政策最低支出需求_财力性转移支付2010年预算参考数_教科文2015年部门预算编制表格（预算01-03表）(教科文股)" xfId="3370"/>
    <cellStyle name="好_县市旗测算20080508_民生政策最低支出需求_教科文2015年部门预算编制表格（预算01-03表）(教科文股)" xfId="3371"/>
    <cellStyle name="好_县市旗测算20080508_县市旗测算-新科目（含人口规模效应）" xfId="3372"/>
    <cellStyle name="好_县市旗测算20080508_县市旗测算-新科目（含人口规模效应）_2015年部门预算编制表格（农财股）0215" xfId="3373"/>
    <cellStyle name="好_县市旗测算20080508_县市旗测算-新科目（含人口规模效应）_2015年部门预算编制表格（预算01-03表）（经建股）0215" xfId="3374"/>
    <cellStyle name="好_县市旗测算20080508_县市旗测算-新科目（含人口规模效应）_2015年部门预算编制表格（预算01-03表）（乡镇办）0215" xfId="3375"/>
    <cellStyle name="好_县市旗测算20080508_县市旗测算-新科目（含人口规模效应）_2015年部门预算编制表格0305" xfId="3376"/>
    <cellStyle name="好_县市旗测算20080508_县市旗测算-新科目（含人口规模效应）_财力性转移支付2010年预算参考数" xfId="3377"/>
    <cellStyle name="好_县市旗测算20080508_县市旗测算-新科目（含人口规模效应）_财力性转移支付2010年预算参考数_2015年部门预算编制表格（农财股）0215" xfId="3378"/>
    <cellStyle name="好_县市旗测算20080508_县市旗测算-新科目（含人口规模效应）_财力性转移支付2010年预算参考数_2015年部门预算编制表格（预算01-03表）（经建股）0215" xfId="3379"/>
    <cellStyle name="好_县市旗测算20080508_县市旗测算-新科目（含人口规模效应）_财力性转移支付2010年预算参考数_2015年部门预算编制表格（预算01-03表）（乡镇办）0215" xfId="3380"/>
    <cellStyle name="好_县市旗测算20080508_县市旗测算-新科目（含人口规模效应）_财力性转移支付2010年预算参考数_2015年部门预算编制表格0305" xfId="3381"/>
    <cellStyle name="好_县市旗测算20080508_县市旗测算-新科目（含人口规模效应）_财力性转移支付2010年预算参考数_教科文2015年部门预算编制表格（预算01-03表）(教科文股)" xfId="3382"/>
    <cellStyle name="好_县市旗测算20080508_县市旗测算-新科目（含人口规模效应）_教科文2015年部门预算编制表格（预算01-03表）(教科文股)" xfId="3383"/>
    <cellStyle name="好_县市旗测算-新科目（20080626）" xfId="3384"/>
    <cellStyle name="好_县市旗测算-新科目（20080626）_2015年部门预算编制表格（农财股）0215" xfId="3385"/>
    <cellStyle name="好_县市旗测算-新科目（20080626）_2015年部门预算编制表格（预算01-03表）（经建股）0215" xfId="3386"/>
    <cellStyle name="好_县市旗测算-新科目（20080626）_2015年部门预算编制表格（预算01-03表）（乡镇办）0215" xfId="3387"/>
    <cellStyle name="好_县市旗测算-新科目（20080626）_2015年部门预算编制表格0305" xfId="3388"/>
    <cellStyle name="好_县市旗测算-新科目（20080626）_不含人员经费系数" xfId="3389"/>
    <cellStyle name="好_县市旗测算-新科目（20080626）_不含人员经费系数_2015年部门预算编制表格（农财股）0215" xfId="3390"/>
    <cellStyle name="好_县市旗测算-新科目（20080626）_不含人员经费系数_2015年部门预算编制表格（预算01-03表）（经建股）0215" xfId="3391"/>
    <cellStyle name="好_县市旗测算-新科目（20080626）_不含人员经费系数_2015年部门预算编制表格（预算01-03表）（乡镇办）0215" xfId="3392"/>
    <cellStyle name="好_县市旗测算-新科目（20080626）_不含人员经费系数_2015年部门预算编制表格0305" xfId="3393"/>
    <cellStyle name="好_县市旗测算-新科目（20080626）_不含人员经费系数_财力性转移支付2010年预算参考数" xfId="3394"/>
    <cellStyle name="好_县市旗测算-新科目（20080626）_不含人员经费系数_财力性转移支付2010年预算参考数_2015年部门预算编制表格（农财股）0215" xfId="3395"/>
    <cellStyle name="好_县市旗测算-新科目（20080626）_不含人员经费系数_财力性转移支付2010年预算参考数_2015年部门预算编制表格（预算01-03表）（经建股）0215" xfId="3396"/>
    <cellStyle name="好_县市旗测算-新科目（20080626）_不含人员经费系数_财力性转移支付2010年预算参考数_2015年部门预算编制表格（预算01-03表）（乡镇办）0215" xfId="3397"/>
    <cellStyle name="好_县市旗测算-新科目（20080626）_不含人员经费系数_财力性转移支付2010年预算参考数_2015年部门预算编制表格0305" xfId="3398"/>
    <cellStyle name="好_县市旗测算-新科目（20080626）_不含人员经费系数_财力性转移支付2010年预算参考数_教科文2015年部门预算编制表格（预算01-03表）(教科文股)" xfId="3399"/>
    <cellStyle name="好_县市旗测算-新科目（20080626）_不含人员经费系数_教科文2015年部门预算编制表格（预算01-03表）(教科文股)" xfId="3400"/>
    <cellStyle name="好_县市旗测算-新科目（20080626）_财力性转移支付2010年预算参考数" xfId="3401"/>
    <cellStyle name="好_县市旗测算-新科目（20080626）_财力性转移支付2010年预算参考数_2015年部门预算编制表格（农财股）0215" xfId="3402"/>
    <cellStyle name="好_县市旗测算-新科目（20080626）_财力性转移支付2010年预算参考数_2015年部门预算编制表格（预算01-03表）（经建股）0215" xfId="3403"/>
    <cellStyle name="好_县市旗测算-新科目（20080626）_财力性转移支付2010年预算参考数_2015年部门预算编制表格（预算01-03表）（乡镇办）0215" xfId="3404"/>
    <cellStyle name="好_县市旗测算-新科目（20080626）_财力性转移支付2010年预算参考数_2015年部门预算编制表格0305" xfId="3405"/>
    <cellStyle name="好_县市旗测算-新科目（20080626）_财力性转移支付2010年预算参考数_教科文2015年部门预算编制表格（预算01-03表）(教科文股)" xfId="3406"/>
    <cellStyle name="好_县市旗测算-新科目（20080626）_教科文2015年部门预算编制表格（预算01-03表）(教科文股)" xfId="3407"/>
    <cellStyle name="好_县市旗测算-新科目（20080626）_民生政策最低支出需求" xfId="3408"/>
    <cellStyle name="好_县市旗测算-新科目（20080626）_民生政策最低支出需求_2015年部门预算编制表格（农财股）0215" xfId="3409"/>
    <cellStyle name="好_县市旗测算-新科目（20080626）_民生政策最低支出需求_2015年部门预算编制表格（预算01-03表）（经建股）0215" xfId="3410"/>
    <cellStyle name="好_县市旗测算-新科目（20080626）_民生政策最低支出需求_2015年部门预算编制表格（预算01-03表）（乡镇办）0215" xfId="3411"/>
    <cellStyle name="好_县市旗测算-新科目（20080626）_民生政策最低支出需求_2015年部门预算编制表格0305" xfId="3412"/>
    <cellStyle name="好_县市旗测算-新科目（20080626）_民生政策最低支出需求_财力性转移支付2010年预算参考数" xfId="3413"/>
    <cellStyle name="好_县市旗测算-新科目（20080626）_民生政策最低支出需求_财力性转移支付2010年预算参考数_2015年部门预算编制表格（农财股）0215" xfId="3414"/>
    <cellStyle name="好_县市旗测算-新科目（20080626）_民生政策最低支出需求_财力性转移支付2010年预算参考数_2015年部门预算编制表格（预算01-03表）（经建股）0215" xfId="3415"/>
    <cellStyle name="好_县市旗测算-新科目（20080626）_民生政策最低支出需求_财力性转移支付2010年预算参考数_2015年部门预算编制表格（预算01-03表）（乡镇办）0215" xfId="3416"/>
    <cellStyle name="好_县市旗测算-新科目（20080626）_民生政策最低支出需求_财力性转移支付2010年预算参考数_2015年部门预算编制表格0305" xfId="3417"/>
    <cellStyle name="好_县市旗测算-新科目（20080626）_民生政策最低支出需求_财力性转移支付2010年预算参考数_教科文2015年部门预算编制表格（预算01-03表）(教科文股)" xfId="3418"/>
    <cellStyle name="好_县市旗测算-新科目（20080626）_民生政策最低支出需求_教科文2015年部门预算编制表格（预算01-03表）(教科文股)" xfId="3419"/>
    <cellStyle name="好_县市旗测算-新科目（20080626）_县市旗测算-新科目（含人口规模效应）" xfId="3420"/>
    <cellStyle name="好_县市旗测算-新科目（20080626）_县市旗测算-新科目（含人口规模效应）_2015年部门预算编制表格（农财股）0215" xfId="3421"/>
    <cellStyle name="好_县市旗测算-新科目（20080626）_县市旗测算-新科目（含人口规模效应）_2015年部门预算编制表格（预算01-03表）（经建股）0215" xfId="3422"/>
    <cellStyle name="好_县市旗测算-新科目（20080626）_县市旗测算-新科目（含人口规模效应）_2015年部门预算编制表格（预算01-03表）（乡镇办）0215" xfId="3423"/>
    <cellStyle name="好_县市旗测算-新科目（20080626）_县市旗测算-新科目（含人口规模效应）_2015年部门预算编制表格0305" xfId="3424"/>
    <cellStyle name="好_县市旗测算-新科目（20080626）_县市旗测算-新科目（含人口规模效应）_财力性转移支付2010年预算参考数" xfId="3425"/>
    <cellStyle name="好_县市旗测算-新科目（20080626）_县市旗测算-新科目（含人口规模效应）_财力性转移支付2010年预算参考数_2015年部门预算编制表格（农财股）0215" xfId="3426"/>
    <cellStyle name="好_县市旗测算-新科目（20080626）_县市旗测算-新科目（含人口规模效应）_财力性转移支付2010年预算参考数_2015年部门预算编制表格（预算01-03表）（经建股）0215" xfId="3427"/>
    <cellStyle name="好_县市旗测算-新科目（20080626）_县市旗测算-新科目（含人口规模效应）_财力性转移支付2010年预算参考数_2015年部门预算编制表格（预算01-03表）（乡镇办）0215" xfId="3428"/>
    <cellStyle name="好_县市旗测算-新科目（20080626）_县市旗测算-新科目（含人口规模效应）_财力性转移支付2010年预算参考数_2015年部门预算编制表格0305" xfId="3429"/>
    <cellStyle name="好_县市旗测算-新科目（20080626）_县市旗测算-新科目（含人口规模效应）_财力性转移支付2010年预算参考数_教科文2015年部门预算编制表格（预算01-03表）(教科文股)" xfId="3430"/>
    <cellStyle name="好_县市旗测算-新科目（20080626）_县市旗测算-新科目（含人口规模效应）_教科文2015年部门预算编制表格（预算01-03表）(教科文股)" xfId="3431"/>
    <cellStyle name="好_县市旗测算-新科目（20080627）" xfId="3432"/>
    <cellStyle name="好_县市旗测算-新科目（20080627）_2015年部门预算编制表格（农财股）0215" xfId="3433"/>
    <cellStyle name="好_县市旗测算-新科目（20080627）_2015年部门预算编制表格（预算01-03表）（经建股）0215" xfId="3434"/>
    <cellStyle name="好_县市旗测算-新科目（20080627）_2015年部门预算编制表格（预算01-03表）（乡镇办）0215" xfId="3435"/>
    <cellStyle name="好_县市旗测算-新科目（20080627）_2015年部门预算编制表格0305" xfId="3436"/>
    <cellStyle name="好_县市旗测算-新科目（20080627）_不含人员经费系数" xfId="3437"/>
    <cellStyle name="好_县市旗测算-新科目（20080627）_不含人员经费系数_2015年部门预算编制表格（农财股）0215" xfId="3438"/>
    <cellStyle name="好_县市旗测算-新科目（20080627）_不含人员经费系数_2015年部门预算编制表格（预算01-03表）（经建股）0215" xfId="3439"/>
    <cellStyle name="好_县市旗测算-新科目（20080627）_不含人员经费系数_2015年部门预算编制表格（预算01-03表）（乡镇办）0215" xfId="3440"/>
    <cellStyle name="好_县市旗测算-新科目（20080627）_不含人员经费系数_2015年部门预算编制表格0305" xfId="3441"/>
    <cellStyle name="好_县市旗测算-新科目（20080627）_不含人员经费系数_财力性转移支付2010年预算参考数" xfId="3442"/>
    <cellStyle name="好_县市旗测算-新科目（20080627）_不含人员经费系数_财力性转移支付2010年预算参考数_2015年部门预算编制表格（农财股）0215" xfId="3443"/>
    <cellStyle name="好_县市旗测算-新科目（20080627）_不含人员经费系数_财力性转移支付2010年预算参考数_2015年部门预算编制表格（预算01-03表）（经建股）0215" xfId="3444"/>
    <cellStyle name="好_县市旗测算-新科目（20080627）_不含人员经费系数_财力性转移支付2010年预算参考数_2015年部门预算编制表格（预算01-03表）（乡镇办）0215" xfId="3445"/>
    <cellStyle name="好_县市旗测算-新科目（20080627）_不含人员经费系数_财力性转移支付2010年预算参考数_2015年部门预算编制表格0305" xfId="3446"/>
    <cellStyle name="好_县市旗测算-新科目（20080627）_不含人员经费系数_财力性转移支付2010年预算参考数_教科文2015年部门预算编制表格（预算01-03表）(教科文股)" xfId="3447"/>
    <cellStyle name="好_县市旗测算-新科目（20080627）_不含人员经费系数_教科文2015年部门预算编制表格（预算01-03表）(教科文股)" xfId="3448"/>
    <cellStyle name="好_县市旗测算-新科目（20080627）_财力性转移支付2010年预算参考数" xfId="3449"/>
    <cellStyle name="好_县市旗测算-新科目（20080627）_财力性转移支付2010年预算参考数_2015年部门预算编制表格（农财股）0215" xfId="3450"/>
    <cellStyle name="好_县市旗测算-新科目（20080627）_财力性转移支付2010年预算参考数_2015年部门预算编制表格（预算01-03表）（经建股）0215" xfId="3451"/>
    <cellStyle name="好_县市旗测算-新科目（20080627）_财力性转移支付2010年预算参考数_2015年部门预算编制表格（预算01-03表）（乡镇办）0215" xfId="3452"/>
    <cellStyle name="好_县市旗测算-新科目（20080627）_财力性转移支付2010年预算参考数_2015年部门预算编制表格0305" xfId="3453"/>
    <cellStyle name="好_县市旗测算-新科目（20080627）_财力性转移支付2010年预算参考数_教科文2015年部门预算编制表格（预算01-03表）(教科文股)" xfId="3454"/>
    <cellStyle name="好_县市旗测算-新科目（20080627）_教科文2015年部门预算编制表格（预算01-03表）(教科文股)" xfId="3455"/>
    <cellStyle name="好_县市旗测算-新科目（20080627）_民生政策最低支出需求" xfId="3456"/>
    <cellStyle name="好_县市旗测算-新科目（20080627）_民生政策最低支出需求_2015年部门预算编制表格（农财股）0215" xfId="3457"/>
    <cellStyle name="好_县市旗测算-新科目（20080627）_民生政策最低支出需求_2015年部门预算编制表格（预算01-03表）（经建股）0215" xfId="3458"/>
    <cellStyle name="好_县市旗测算-新科目（20080627）_民生政策最低支出需求_2015年部门预算编制表格（预算01-03表）（乡镇办）0215" xfId="3459"/>
    <cellStyle name="好_县市旗测算-新科目（20080627）_民生政策最低支出需求_2015年部门预算编制表格0305" xfId="3460"/>
    <cellStyle name="好_县市旗测算-新科目（20080627）_民生政策最低支出需求_财力性转移支付2010年预算参考数" xfId="3461"/>
    <cellStyle name="好_县市旗测算-新科目（20080627）_民生政策最低支出需求_财力性转移支付2010年预算参考数_2015年部门预算编制表格（农财股）0215" xfId="3462"/>
    <cellStyle name="好_县市旗测算-新科目（20080627）_民生政策最低支出需求_财力性转移支付2010年预算参考数_2015年部门预算编制表格（预算01-03表）（经建股）0215" xfId="3463"/>
    <cellStyle name="好_县市旗测算-新科目（20080627）_民生政策最低支出需求_财力性转移支付2010年预算参考数_2015年部门预算编制表格（预算01-03表）（乡镇办）0215" xfId="3464"/>
    <cellStyle name="好_县市旗测算-新科目（20080627）_民生政策最低支出需求_财力性转移支付2010年预算参考数_2015年部门预算编制表格0305" xfId="3465"/>
    <cellStyle name="好_县市旗测算-新科目（20080627）_民生政策最低支出需求_财力性转移支付2010年预算参考数_教科文2015年部门预算编制表格（预算01-03表）(教科文股)" xfId="3466"/>
    <cellStyle name="好_县市旗测算-新科目（20080627）_民生政策最低支出需求_教科文2015年部门预算编制表格（预算01-03表）(教科文股)" xfId="3467"/>
    <cellStyle name="好_县市旗测算-新科目（20080627）_县市旗测算-新科目（含人口规模效应）" xfId="3468"/>
    <cellStyle name="好_县市旗测算-新科目（20080627）_县市旗测算-新科目（含人口规模效应）_2015年部门预算编制表格（农财股）0215" xfId="3469"/>
    <cellStyle name="好_县市旗测算-新科目（20080627）_县市旗测算-新科目（含人口规模效应）_2015年部门预算编制表格（预算01-03表）（经建股）0215" xfId="3470"/>
    <cellStyle name="好_县市旗测算-新科目（20080627）_县市旗测算-新科目（含人口规模效应）_2015年部门预算编制表格（预算01-03表）（乡镇办）0215" xfId="3471"/>
    <cellStyle name="好_县市旗测算-新科目（20080627）_县市旗测算-新科目（含人口规模效应）_2015年部门预算编制表格0305" xfId="3472"/>
    <cellStyle name="好_县市旗测算-新科目（20080627）_县市旗测算-新科目（含人口规模效应）_财力性转移支付2010年预算参考数" xfId="3473"/>
    <cellStyle name="好_县市旗测算-新科目（20080627）_县市旗测算-新科目（含人口规模效应）_财力性转移支付2010年预算参考数_2015年部门预算编制表格（农财股）0215" xfId="3474"/>
    <cellStyle name="好_县市旗测算-新科目（20080627）_县市旗测算-新科目（含人口规模效应）_财力性转移支付2010年预算参考数_2015年部门预算编制表格（预算01-03表）（经建股）0215" xfId="3475"/>
    <cellStyle name="好_县市旗测算-新科目（20080627）_县市旗测算-新科目（含人口规模效应）_财力性转移支付2010年预算参考数_2015年部门预算编制表格（预算01-03表）（乡镇办）0215" xfId="3476"/>
    <cellStyle name="好_县市旗测算-新科目（20080627）_县市旗测算-新科目（含人口规模效应）_财力性转移支付2010年预算参考数_2015年部门预算编制表格0305" xfId="3477"/>
    <cellStyle name="好_县市旗测算-新科目（20080627）_县市旗测算-新科目（含人口规模效应）_财力性转移支付2010年预算参考数_教科文2015年部门预算编制表格（预算01-03表）(教科文股)" xfId="3478"/>
    <cellStyle name="好_县市旗测算-新科目（20080627）_县市旗测算-新科目（含人口规模效应）_教科文2015年部门预算编制表格（预算01-03表）(教科文股)" xfId="3479"/>
    <cellStyle name="好_行政(燃修费)" xfId="3480"/>
    <cellStyle name="好_行政(燃修费)_2015年部门预算编制表格（农财股）0215" xfId="3481"/>
    <cellStyle name="好_行政(燃修费)_2015年部门预算编制表格（预算01-03表）（经建股）0215" xfId="3482"/>
    <cellStyle name="好_行政(燃修费)_2015年部门预算编制表格（预算01-03表）（乡镇办）0215" xfId="3483"/>
    <cellStyle name="好_行政(燃修费)_2015年部门预算编制表格0305" xfId="3484"/>
    <cellStyle name="好_行政(燃修费)_不含人员经费系数" xfId="3485"/>
    <cellStyle name="好_行政(燃修费)_不含人员经费系数_2015年部门预算编制表格（农财股）0215" xfId="3486"/>
    <cellStyle name="好_行政(燃修费)_不含人员经费系数_2015年部门预算编制表格（预算01-03表）（经建股）0215" xfId="3487"/>
    <cellStyle name="好_行政(燃修费)_不含人员经费系数_2015年部门预算编制表格（预算01-03表）（乡镇办）0215" xfId="3488"/>
    <cellStyle name="好_行政(燃修费)_不含人员经费系数_2015年部门预算编制表格0305" xfId="3489"/>
    <cellStyle name="好_行政(燃修费)_不含人员经费系数_财力性转移支付2010年预算参考数" xfId="3490"/>
    <cellStyle name="好_行政(燃修费)_不含人员经费系数_财力性转移支付2010年预算参考数_2015年部门预算编制表格（农财股）0215" xfId="3491"/>
    <cellStyle name="好_行政(燃修费)_不含人员经费系数_财力性转移支付2010年预算参考数_2015年部门预算编制表格（预算01-03表）（经建股）0215" xfId="3492"/>
    <cellStyle name="好_行政(燃修费)_不含人员经费系数_财力性转移支付2010年预算参考数_2015年部门预算编制表格（预算01-03表）（乡镇办）0215" xfId="3493"/>
    <cellStyle name="好_行政(燃修费)_不含人员经费系数_财力性转移支付2010年预算参考数_2015年部门预算编制表格0305" xfId="3494"/>
    <cellStyle name="好_行政(燃修费)_不含人员经费系数_财力性转移支付2010年预算参考数_教科文2015年部门预算编制表格（预算01-03表）(教科文股)" xfId="3495"/>
    <cellStyle name="好_行政(燃修费)_不含人员经费系数_教科文2015年部门预算编制表格（预算01-03表）(教科文股)" xfId="3496"/>
    <cellStyle name="好_行政(燃修费)_财力性转移支付2010年预算参考数" xfId="3497"/>
    <cellStyle name="好_行政(燃修费)_财力性转移支付2010年预算参考数_2015年部门预算编制表格（农财股）0215" xfId="3498"/>
    <cellStyle name="好_行政(燃修费)_财力性转移支付2010年预算参考数_2015年部门预算编制表格（预算01-03表）（经建股）0215" xfId="3499"/>
    <cellStyle name="好_行政(燃修费)_财力性转移支付2010年预算参考数_2015年部门预算编制表格（预算01-03表）（乡镇办）0215" xfId="3500"/>
    <cellStyle name="好_行政(燃修费)_财力性转移支付2010年预算参考数_2015年部门预算编制表格0305" xfId="3501"/>
    <cellStyle name="好_行政(燃修费)_财力性转移支付2010年预算参考数_教科文2015年部门预算编制表格（预算01-03表）(教科文股)" xfId="3502"/>
    <cellStyle name="好_行政(燃修费)_教科文2015年部门预算编制表格（预算01-03表）(教科文股)" xfId="3503"/>
    <cellStyle name="好_行政(燃修费)_民生政策最低支出需求" xfId="3504"/>
    <cellStyle name="好_行政(燃修费)_民生政策最低支出需求_2015年部门预算编制表格（农财股）0215" xfId="3505"/>
    <cellStyle name="好_行政(燃修费)_民生政策最低支出需求_2015年部门预算编制表格（预算01-03表）（经建股）0215" xfId="3506"/>
    <cellStyle name="好_行政(燃修费)_民生政策最低支出需求_2015年部门预算编制表格（预算01-03表）（乡镇办）0215" xfId="3507"/>
    <cellStyle name="好_行政(燃修费)_民生政策最低支出需求_2015年部门预算编制表格0305" xfId="3508"/>
    <cellStyle name="好_行政(燃修费)_民生政策最低支出需求_财力性转移支付2010年预算参考数" xfId="3509"/>
    <cellStyle name="好_行政(燃修费)_民生政策最低支出需求_财力性转移支付2010年预算参考数_2015年部门预算编制表格（农财股）0215" xfId="3510"/>
    <cellStyle name="好_行政(燃修费)_民生政策最低支出需求_财力性转移支付2010年预算参考数_2015年部门预算编制表格（预算01-03表）（经建股）0215" xfId="3511"/>
    <cellStyle name="好_行政(燃修费)_民生政策最低支出需求_财力性转移支付2010年预算参考数_2015年部门预算编制表格（预算01-03表）（乡镇办）0215" xfId="3512"/>
    <cellStyle name="好_行政(燃修费)_民生政策最低支出需求_财力性转移支付2010年预算参考数_2015年部门预算编制表格0305" xfId="3513"/>
    <cellStyle name="好_行政(燃修费)_民生政策最低支出需求_财力性转移支付2010年预算参考数_教科文2015年部门预算编制表格（预算01-03表）(教科文股)" xfId="3514"/>
    <cellStyle name="好_行政(燃修费)_民生政策最低支出需求_教科文2015年部门预算编制表格（预算01-03表）(教科文股)" xfId="3515"/>
    <cellStyle name="好_行政(燃修费)_县市旗测算-新科目（含人口规模效应）" xfId="3516"/>
    <cellStyle name="好_行政(燃修费)_县市旗测算-新科目（含人口规模效应）_2015年部门预算编制表格（农财股）0215" xfId="3517"/>
    <cellStyle name="好_行政(燃修费)_县市旗测算-新科目（含人口规模效应）_2015年部门预算编制表格（预算01-03表）（经建股）0215" xfId="3518"/>
    <cellStyle name="好_行政(燃修费)_县市旗测算-新科目（含人口规模效应）_2015年部门预算编制表格（预算01-03表）（乡镇办）0215" xfId="3519"/>
    <cellStyle name="好_行政(燃修费)_县市旗测算-新科目（含人口规模效应）_2015年部门预算编制表格0305" xfId="3520"/>
    <cellStyle name="好_行政(燃修费)_县市旗测算-新科目（含人口规模效应）_财力性转移支付2010年预算参考数" xfId="3521"/>
    <cellStyle name="好_行政(燃修费)_县市旗测算-新科目（含人口规模效应）_财力性转移支付2010年预算参考数_2015年部门预算编制表格（农财股）0215" xfId="3522"/>
    <cellStyle name="好_行政(燃修费)_县市旗测算-新科目（含人口规模效应）_财力性转移支付2010年预算参考数_2015年部门预算编制表格（预算01-03表）（经建股）0215" xfId="3523"/>
    <cellStyle name="好_行政(燃修费)_县市旗测算-新科目（含人口规模效应）_财力性转移支付2010年预算参考数_2015年部门预算编制表格（预算01-03表）（乡镇办）0215" xfId="3524"/>
    <cellStyle name="好_行政(燃修费)_县市旗测算-新科目（含人口规模效应）_财力性转移支付2010年预算参考数_2015年部门预算编制表格0305" xfId="3525"/>
    <cellStyle name="好_行政(燃修费)_县市旗测算-新科目（含人口规模效应）_财力性转移支付2010年预算参考数_教科文2015年部门预算编制表格（预算01-03表）(教科文股)" xfId="3526"/>
    <cellStyle name="好_行政(燃修费)_县市旗测算-新科目（含人口规模效应）_教科文2015年部门预算编制表格（预算01-03表）(教科文股)" xfId="3527"/>
    <cellStyle name="好_行政（人员）" xfId="3528"/>
    <cellStyle name="好_行政（人员）_2015年部门预算编制表格（农财股）0215" xfId="3529"/>
    <cellStyle name="好_行政（人员）_2015年部门预算编制表格（预算01-03表）（经建股）0215" xfId="3530"/>
    <cellStyle name="好_行政（人员）_2015年部门预算编制表格（预算01-03表）（乡镇办）0215" xfId="3531"/>
    <cellStyle name="好_行政（人员）_2015年部门预算编制表格0305" xfId="3532"/>
    <cellStyle name="好_行政（人员）_不含人员经费系数" xfId="3533"/>
    <cellStyle name="好_行政（人员）_不含人员经费系数_2015年部门预算编制表格（农财股）0215" xfId="3534"/>
    <cellStyle name="好_行政（人员）_不含人员经费系数_2015年部门预算编制表格（预算01-03表）（经建股）0215" xfId="3535"/>
    <cellStyle name="好_行政（人员）_不含人员经费系数_2015年部门预算编制表格（预算01-03表）（乡镇办）0215" xfId="3536"/>
    <cellStyle name="好_行政（人员）_不含人员经费系数_2015年部门预算编制表格0305" xfId="3537"/>
    <cellStyle name="好_行政（人员）_不含人员经费系数_财力性转移支付2010年预算参考数" xfId="3538"/>
    <cellStyle name="好_行政（人员）_不含人员经费系数_财力性转移支付2010年预算参考数_2015年部门预算编制表格（农财股）0215" xfId="3539"/>
    <cellStyle name="好_行政（人员）_不含人员经费系数_财力性转移支付2010年预算参考数_2015年部门预算编制表格（预算01-03表）（经建股）0215" xfId="3540"/>
    <cellStyle name="好_行政（人员）_不含人员经费系数_财力性转移支付2010年预算参考数_2015年部门预算编制表格（预算01-03表）（乡镇办）0215" xfId="3541"/>
    <cellStyle name="好_行政（人员）_不含人员经费系数_财力性转移支付2010年预算参考数_2015年部门预算编制表格0305" xfId="3542"/>
    <cellStyle name="好_行政（人员）_不含人员经费系数_财力性转移支付2010年预算参考数_教科文2015年部门预算编制表格（预算01-03表）(教科文股)" xfId="3543"/>
    <cellStyle name="好_行政（人员）_不含人员经费系数_教科文2015年部门预算编制表格（预算01-03表）(教科文股)" xfId="3544"/>
    <cellStyle name="好_行政（人员）_财力性转移支付2010年预算参考数" xfId="3545"/>
    <cellStyle name="好_行政（人员）_财力性转移支付2010年预算参考数_2015年部门预算编制表格（农财股）0215" xfId="3546"/>
    <cellStyle name="好_行政（人员）_财力性转移支付2010年预算参考数_2015年部门预算编制表格（预算01-03表）（经建股）0215" xfId="3547"/>
    <cellStyle name="好_行政（人员）_财力性转移支付2010年预算参考数_2015年部门预算编制表格（预算01-03表）（乡镇办）0215" xfId="3548"/>
    <cellStyle name="好_行政（人员）_财力性转移支付2010年预算参考数_2015年部门预算编制表格0305" xfId="3549"/>
    <cellStyle name="好_行政（人员）_财力性转移支付2010年预算参考数_教科文2015年部门预算编制表格（预算01-03表）(教科文股)" xfId="3550"/>
    <cellStyle name="好_行政（人员）_教科文2015年部门预算编制表格（预算01-03表）(教科文股)" xfId="3551"/>
    <cellStyle name="好_行政（人员）_民生政策最低支出需求" xfId="3552"/>
    <cellStyle name="好_行政（人员）_民生政策最低支出需求_2015年部门预算编制表格（农财股）0215" xfId="3553"/>
    <cellStyle name="好_行政（人员）_民生政策最低支出需求_2015年部门预算编制表格（预算01-03表）（经建股）0215" xfId="3554"/>
    <cellStyle name="好_行政（人员）_民生政策最低支出需求_2015年部门预算编制表格（预算01-03表）（乡镇办）0215" xfId="3555"/>
    <cellStyle name="好_行政（人员）_民生政策最低支出需求_2015年部门预算编制表格0305" xfId="3556"/>
    <cellStyle name="好_行政（人员）_民生政策最低支出需求_财力性转移支付2010年预算参考数" xfId="3557"/>
    <cellStyle name="好_行政（人员）_民生政策最低支出需求_财力性转移支付2010年预算参考数_2015年部门预算编制表格（农财股）0215" xfId="3558"/>
    <cellStyle name="好_行政（人员）_民生政策最低支出需求_财力性转移支付2010年预算参考数_2015年部门预算编制表格（预算01-03表）（经建股）0215" xfId="3559"/>
    <cellStyle name="好_行政（人员）_民生政策最低支出需求_财力性转移支付2010年预算参考数_2015年部门预算编制表格（预算01-03表）（乡镇办）0215" xfId="3560"/>
    <cellStyle name="好_行政（人员）_民生政策最低支出需求_财力性转移支付2010年预算参考数_2015年部门预算编制表格0305" xfId="3561"/>
    <cellStyle name="好_行政（人员）_民生政策最低支出需求_财力性转移支付2010年预算参考数_教科文2015年部门预算编制表格（预算01-03表）(教科文股)" xfId="3562"/>
    <cellStyle name="好_行政（人员）_民生政策最低支出需求_教科文2015年部门预算编制表格（预算01-03表）(教科文股)" xfId="3563"/>
    <cellStyle name="好_行政（人员）_县市旗测算-新科目（含人口规模效应）" xfId="3564"/>
    <cellStyle name="好_行政（人员）_县市旗测算-新科目（含人口规模效应）_2015年部门预算编制表格（农财股）0215" xfId="3565"/>
    <cellStyle name="好_行政（人员）_县市旗测算-新科目（含人口规模效应）_2015年部门预算编制表格（预算01-03表）（经建股）0215" xfId="3566"/>
    <cellStyle name="好_行政（人员）_县市旗测算-新科目（含人口规模效应）_2015年部门预算编制表格（预算01-03表）（乡镇办）0215" xfId="3567"/>
    <cellStyle name="好_行政（人员）_县市旗测算-新科目（含人口规模效应）_2015年部门预算编制表格0305" xfId="3568"/>
    <cellStyle name="好_行政（人员）_县市旗测算-新科目（含人口规模效应）_财力性转移支付2010年预算参考数" xfId="3569"/>
    <cellStyle name="好_行政（人员）_县市旗测算-新科目（含人口规模效应）_财力性转移支付2010年预算参考数_2015年部门预算编制表格（农财股）0215" xfId="3570"/>
    <cellStyle name="好_行政（人员）_县市旗测算-新科目（含人口规模效应）_财力性转移支付2010年预算参考数_2015年部门预算编制表格（预算01-03表）（经建股）0215" xfId="3571"/>
    <cellStyle name="好_行政（人员）_县市旗测算-新科目（含人口规模效应）_财力性转移支付2010年预算参考数_2015年部门预算编制表格（预算01-03表）（乡镇办）0215" xfId="3572"/>
    <cellStyle name="好_行政（人员）_县市旗测算-新科目（含人口规模效应）_财力性转移支付2010年预算参考数_2015年部门预算编制表格0305" xfId="3573"/>
    <cellStyle name="好_行政（人员）_县市旗测算-新科目（含人口规模效应）_财力性转移支付2010年预算参考数_教科文2015年部门预算编制表格（预算01-03表）(教科文股)" xfId="3574"/>
    <cellStyle name="好_行政（人员）_县市旗测算-新科目（含人口规模效应）_教科文2015年部门预算编制表格（预算01-03表）(教科文股)" xfId="3575"/>
    <cellStyle name="好_行政公检法测算" xfId="3576"/>
    <cellStyle name="好_行政公检法测算_2015年部门预算编制表格（农财股）0215" xfId="3577"/>
    <cellStyle name="好_行政公检法测算_2015年部门预算编制表格（预算01-03表）（经建股）0215" xfId="3578"/>
    <cellStyle name="好_行政公检法测算_2015年部门预算编制表格（预算01-03表）（乡镇办）0215" xfId="3579"/>
    <cellStyle name="好_行政公检法测算_2015年部门预算编制表格0305" xfId="3580"/>
    <cellStyle name="好_行政公检法测算_不含人员经费系数" xfId="3581"/>
    <cellStyle name="好_行政公检法测算_不含人员经费系数_2015年部门预算编制表格（农财股）0215" xfId="3582"/>
    <cellStyle name="好_行政公检法测算_不含人员经费系数_2015年部门预算编制表格（预算01-03表）（经建股）0215" xfId="3583"/>
    <cellStyle name="好_行政公检法测算_不含人员经费系数_2015年部门预算编制表格（预算01-03表）（乡镇办）0215" xfId="3584"/>
    <cellStyle name="好_行政公检法测算_不含人员经费系数_2015年部门预算编制表格0305" xfId="3585"/>
    <cellStyle name="好_行政公检法测算_不含人员经费系数_财力性转移支付2010年预算参考数" xfId="3586"/>
    <cellStyle name="好_行政公检法测算_不含人员经费系数_财力性转移支付2010年预算参考数_2015年部门预算编制表格（农财股）0215" xfId="3587"/>
    <cellStyle name="好_行政公检法测算_不含人员经费系数_财力性转移支付2010年预算参考数_2015年部门预算编制表格（预算01-03表）（经建股）0215" xfId="3588"/>
    <cellStyle name="好_行政公检法测算_不含人员经费系数_财力性转移支付2010年预算参考数_2015年部门预算编制表格（预算01-03表）（乡镇办）0215" xfId="3589"/>
    <cellStyle name="好_行政公检法测算_不含人员经费系数_财力性转移支付2010年预算参考数_2015年部门预算编制表格0305" xfId="3590"/>
    <cellStyle name="好_行政公检法测算_不含人员经费系数_财力性转移支付2010年预算参考数_教科文2015年部门预算编制表格（预算01-03表）(教科文股)" xfId="3591"/>
    <cellStyle name="好_行政公检法测算_不含人员经费系数_教科文2015年部门预算编制表格（预算01-03表）(教科文股)" xfId="3592"/>
    <cellStyle name="好_行政公检法测算_财力性转移支付2010年预算参考数" xfId="3593"/>
    <cellStyle name="好_行政公检法测算_财力性转移支付2010年预算参考数_2015年部门预算编制表格（农财股）0215" xfId="3594"/>
    <cellStyle name="好_行政公检法测算_财力性转移支付2010年预算参考数_2015年部门预算编制表格（预算01-03表）（经建股）0215" xfId="3595"/>
    <cellStyle name="好_行政公检法测算_财力性转移支付2010年预算参考数_2015年部门预算编制表格（预算01-03表）（乡镇办）0215" xfId="3596"/>
    <cellStyle name="好_行政公检法测算_财力性转移支付2010年预算参考数_2015年部门预算编制表格0305" xfId="3597"/>
    <cellStyle name="好_行政公检法测算_财力性转移支付2010年预算参考数_教科文2015年部门预算编制表格（预算01-03表）(教科文股)" xfId="3598"/>
    <cellStyle name="好_行政公检法测算_教科文2015年部门预算编制表格（预算01-03表）(教科文股)" xfId="3599"/>
    <cellStyle name="好_行政公检法测算_民生政策最低支出需求" xfId="3600"/>
    <cellStyle name="好_行政公检法测算_民生政策最低支出需求_2015年部门预算编制表格（农财股）0215" xfId="3601"/>
    <cellStyle name="好_行政公检法测算_民生政策最低支出需求_2015年部门预算编制表格（预算01-03表）（经建股）0215" xfId="3602"/>
    <cellStyle name="好_行政公检法测算_民生政策最低支出需求_2015年部门预算编制表格（预算01-03表）（乡镇办）0215" xfId="3603"/>
    <cellStyle name="好_行政公检法测算_民生政策最低支出需求_2015年部门预算编制表格0305" xfId="3604"/>
    <cellStyle name="好_行政公检法测算_民生政策最低支出需求_财力性转移支付2010年预算参考数" xfId="3605"/>
    <cellStyle name="好_行政公检法测算_民生政策最低支出需求_财力性转移支付2010年预算参考数_2015年部门预算编制表格（农财股）0215" xfId="3606"/>
    <cellStyle name="好_行政公检法测算_民生政策最低支出需求_财力性转移支付2010年预算参考数_2015年部门预算编制表格（预算01-03表）（经建股）0215" xfId="3607"/>
    <cellStyle name="好_行政公检法测算_民生政策最低支出需求_财力性转移支付2010年预算参考数_2015年部门预算编制表格（预算01-03表）（乡镇办）0215" xfId="3608"/>
    <cellStyle name="好_行政公检法测算_民生政策最低支出需求_财力性转移支付2010年预算参考数_2015年部门预算编制表格0305" xfId="3609"/>
    <cellStyle name="好_行政公检法测算_民生政策最低支出需求_财力性转移支付2010年预算参考数_教科文2015年部门预算编制表格（预算01-03表）(教科文股)" xfId="3610"/>
    <cellStyle name="好_行政公检法测算_民生政策最低支出需求_教科文2015年部门预算编制表格（预算01-03表）(教科文股)" xfId="3611"/>
    <cellStyle name="好_行政公检法测算_县市旗测算-新科目（含人口规模效应）" xfId="3612"/>
    <cellStyle name="好_行政公检法测算_县市旗测算-新科目（含人口规模效应）_2015年部门预算编制表格（农财股）0215" xfId="3613"/>
    <cellStyle name="好_行政公检法测算_县市旗测算-新科目（含人口规模效应）_2015年部门预算编制表格（预算01-03表）（经建股）0215" xfId="3614"/>
    <cellStyle name="好_行政公检法测算_县市旗测算-新科目（含人口规模效应）_2015年部门预算编制表格（预算01-03表）（乡镇办）0215" xfId="3615"/>
    <cellStyle name="好_行政公检法测算_县市旗测算-新科目（含人口规模效应）_2015年部门预算编制表格0305" xfId="3616"/>
    <cellStyle name="好_行政公检法测算_县市旗测算-新科目（含人口规模效应）_财力性转移支付2010年预算参考数" xfId="3617"/>
    <cellStyle name="好_行政公检法测算_县市旗测算-新科目（含人口规模效应）_财力性转移支付2010年预算参考数_2015年部门预算编制表格（农财股）0215" xfId="3618"/>
    <cellStyle name="好_行政公检法测算_县市旗测算-新科目（含人口规模效应）_财力性转移支付2010年预算参考数_2015年部门预算编制表格（预算01-03表）（经建股）0215" xfId="3619"/>
    <cellStyle name="好_行政公检法测算_县市旗测算-新科目（含人口规模效应）_财力性转移支付2010年预算参考数_2015年部门预算编制表格（预算01-03表）（乡镇办）0215" xfId="3620"/>
    <cellStyle name="好_行政公检法测算_县市旗测算-新科目（含人口规模效应）_财力性转移支付2010年预算参考数_2015年部门预算编制表格0305" xfId="3621"/>
    <cellStyle name="好_行政公检法测算_县市旗测算-新科目（含人口规模效应）_财力性转移支付2010年预算参考数_教科文2015年部门预算编制表格（预算01-03表）(教科文股)" xfId="3622"/>
    <cellStyle name="好_行政公检法测算_县市旗测算-新科目（含人口规模效应）_教科文2015年部门预算编制表格（预算01-03表）(教科文股)" xfId="3623"/>
    <cellStyle name="好_一般预算支出口径剔除表" xfId="3624"/>
    <cellStyle name="好_一般预算支出口径剔除表_2015年部门预算编制表格（农财股）0215" xfId="3625"/>
    <cellStyle name="好_一般预算支出口径剔除表_2015年部门预算编制表格（预算01-03表）（经建股）0215" xfId="3626"/>
    <cellStyle name="好_一般预算支出口径剔除表_2015年部门预算编制表格（预算01-03表）（乡镇办）0215" xfId="3627"/>
    <cellStyle name="好_一般预算支出口径剔除表_2015年部门预算编制表格0305" xfId="3628"/>
    <cellStyle name="好_一般预算支出口径剔除表_财力性转移支付2010年预算参考数" xfId="3629"/>
    <cellStyle name="好_一般预算支出口径剔除表_财力性转移支付2010年预算参考数_2015年部门预算编制表格（农财股）0215" xfId="3630"/>
    <cellStyle name="好_一般预算支出口径剔除表_财力性转移支付2010年预算参考数_2015年部门预算编制表格（预算01-03表）（经建股）0215" xfId="3631"/>
    <cellStyle name="好_一般预算支出口径剔除表_财力性转移支付2010年预算参考数_2015年部门预算编制表格（预算01-03表）（乡镇办）0215" xfId="3632"/>
    <cellStyle name="好_一般预算支出口径剔除表_财力性转移支付2010年预算参考数_2015年部门预算编制表格0305" xfId="3633"/>
    <cellStyle name="好_一般预算支出口径剔除表_财力性转移支付2010年预算参考数_教科文2015年部门预算编制表格（预算01-03表）(教科文股)" xfId="3634"/>
    <cellStyle name="好_一般预算支出口径剔除表_教科文2015年部门预算编制表格（预算01-03表）(教科文股)" xfId="3635"/>
    <cellStyle name="好_云南 缺口县区测算(地方填报)" xfId="3636"/>
    <cellStyle name="好_云南 缺口县区测算(地方填报)_2015年部门预算编制表格（农财股）0215" xfId="3637"/>
    <cellStyle name="好_云南 缺口县区测算(地方填报)_2015年部门预算编制表格（预算01-03表）（经建股）0215" xfId="3638"/>
    <cellStyle name="好_云南 缺口县区测算(地方填报)_2015年部门预算编制表格（预算01-03表）（乡镇办）0215" xfId="3639"/>
    <cellStyle name="好_云南 缺口县区测算(地方填报)_2015年部门预算编制表格0305" xfId="3640"/>
    <cellStyle name="好_云南 缺口县区测算(地方填报)_财力性转移支付2010年预算参考数" xfId="3641"/>
    <cellStyle name="好_云南 缺口县区测算(地方填报)_财力性转移支付2010年预算参考数_2015年部门预算编制表格（农财股）0215" xfId="3642"/>
    <cellStyle name="好_云南 缺口县区测算(地方填报)_财力性转移支付2010年预算参考数_2015年部门预算编制表格（预算01-03表）（经建股）0215" xfId="3643"/>
    <cellStyle name="好_云南 缺口县区测算(地方填报)_财力性转移支付2010年预算参考数_2015年部门预算编制表格（预算01-03表）（乡镇办）0215" xfId="3644"/>
    <cellStyle name="好_云南 缺口县区测算(地方填报)_财力性转移支付2010年预算参考数_2015年部门预算编制表格0305" xfId="3645"/>
    <cellStyle name="好_云南 缺口县区测算(地方填报)_财力性转移支付2010年预算参考数_教科文2015年部门预算编制表格（预算01-03表）(教科文股)" xfId="3646"/>
    <cellStyle name="好_云南 缺口县区测算(地方填报)_教科文2015年部门预算编制表格（预算01-03表）(教科文股)" xfId="3647"/>
    <cellStyle name="好_云南省2008年转移支付测算——州市本级考核部分及政策性测算" xfId="3648"/>
    <cellStyle name="好_云南省2008年转移支付测算——州市本级考核部分及政策性测算_2015年部门预算编制表格（农财股）0215" xfId="3649"/>
    <cellStyle name="好_云南省2008年转移支付测算——州市本级考核部分及政策性测算_2015年部门预算编制表格（预算01-03表）（经建股）0215" xfId="3650"/>
    <cellStyle name="好_云南省2008年转移支付测算——州市本级考核部分及政策性测算_2015年部门预算编制表格（预算01-03表）（乡镇办）0215" xfId="3651"/>
    <cellStyle name="好_云南省2008年转移支付测算——州市本级考核部分及政策性测算_2015年部门预算编制表格0305" xfId="3652"/>
    <cellStyle name="好_云南省2008年转移支付测算——州市本级考核部分及政策性测算_财力性转移支付2010年预算参考数" xfId="3653"/>
    <cellStyle name="好_云南省2008年转移支付测算——州市本级考核部分及政策性测算_财力性转移支付2010年预算参考数_2015年部门预算编制表格（农财股）0215" xfId="3654"/>
    <cellStyle name="好_云南省2008年转移支付测算——州市本级考核部分及政策性测算_财力性转移支付2010年预算参考数_2015年部门预算编制表格（预算01-03表）（经建股）0215" xfId="3655"/>
    <cellStyle name="好_云南省2008年转移支付测算——州市本级考核部分及政策性测算_财力性转移支付2010年预算参考数_2015年部门预算编制表格（预算01-03表）（乡镇办）0215" xfId="3656"/>
    <cellStyle name="好_云南省2008年转移支付测算——州市本级考核部分及政策性测算_财力性转移支付2010年预算参考数_2015年部门预算编制表格0305" xfId="3657"/>
    <cellStyle name="好_云南省2008年转移支付测算——州市本级考核部分及政策性测算_财力性转移支付2010年预算参考数_教科文2015年部门预算编制表格（预算01-03表）(教科文股)" xfId="3658"/>
    <cellStyle name="好_云南省2008年转移支付测算——州市本级考核部分及政策性测算_教科文2015年部门预算编制表格（预算01-03表）(教科文股)" xfId="3659"/>
    <cellStyle name="好_重点民生支出需求测算表社保（农村低保）081112" xfId="3660"/>
    <cellStyle name="好_重点民生支出需求测算表社保（农村低保）081112_2015年部门预算编制表格（农财股）0215" xfId="3661"/>
    <cellStyle name="好_重点民生支出需求测算表社保（农村低保）081112_2015年部门预算编制表格（预算01-03表）（经建股）0215" xfId="3662"/>
    <cellStyle name="好_重点民生支出需求测算表社保（农村低保）081112_2015年部门预算编制表格（预算01-03表）（乡镇办）0215" xfId="3663"/>
    <cellStyle name="好_重点民生支出需求测算表社保（农村低保）081112_2015年部门预算编制表格0305" xfId="3664"/>
    <cellStyle name="好_重点民生支出需求测算表社保（农村低保）081112_教科文2015年部门预算编制表格（预算01-03表）(教科文股)" xfId="3665"/>
    <cellStyle name="好_专项发文" xfId="3666"/>
    <cellStyle name="好_专项发文_2015年部门预算编制表格（农财股）0215" xfId="3667"/>
    <cellStyle name="好_专项发文_2015年部门预算编制表格（预算01-03表）（经建股）0215" xfId="3668"/>
    <cellStyle name="好_专项发文_2015年部门预算编制表格（预算01-03表）（乡镇办）0215" xfId="3669"/>
    <cellStyle name="好_专项发文_2015年部门预算编制表格0305" xfId="3670"/>
    <cellStyle name="好_专项发文_教科文2015年部门预算编制表格（预算01-03表）(教科文股)" xfId="3671"/>
    <cellStyle name="好_自行调整差异系数顺序" xfId="3672"/>
    <cellStyle name="好_自行调整差异系数顺序_2015年部门预算编制表格（农财股）0215" xfId="3673"/>
    <cellStyle name="好_自行调整差异系数顺序_2015年部门预算编制表格（预算01-03表）（经建股）0215" xfId="3674"/>
    <cellStyle name="好_自行调整差异系数顺序_2015年部门预算编制表格（预算01-03表）（乡镇办）0215" xfId="3675"/>
    <cellStyle name="好_自行调整差异系数顺序_2015年部门预算编制表格0305" xfId="3676"/>
    <cellStyle name="好_自行调整差异系数顺序_财力性转移支付2010年预算参考数" xfId="3677"/>
    <cellStyle name="好_自行调整差异系数顺序_财力性转移支付2010年预算参考数_2015年部门预算编制表格（农财股）0215" xfId="3678"/>
    <cellStyle name="好_自行调整差异系数顺序_财力性转移支付2010年预算参考数_2015年部门预算编制表格（预算01-03表）（经建股）0215" xfId="3679"/>
    <cellStyle name="好_自行调整差异系数顺序_财力性转移支付2010年预算参考数_2015年部门预算编制表格（预算01-03表）（乡镇办）0215" xfId="3680"/>
    <cellStyle name="好_自行调整差异系数顺序_财力性转移支付2010年预算参考数_2015年部门预算编制表格0305" xfId="3681"/>
    <cellStyle name="好_自行调整差异系数顺序_财力性转移支付2010年预算参考数_教科文2015年部门预算编制表格（预算01-03表）(教科文股)" xfId="3682"/>
    <cellStyle name="好_自行调整差异系数顺序_教科文2015年部门预算编制表格（预算01-03表）(教科文股)" xfId="3683"/>
    <cellStyle name="好_总人口" xfId="3684"/>
    <cellStyle name="好_总人口_2015年部门预算编制表格（农财股）0215" xfId="3685"/>
    <cellStyle name="好_总人口_2015年部门预算编制表格（预算01-03表）（经建股）0215" xfId="3686"/>
    <cellStyle name="好_总人口_2015年部门预算编制表格（预算01-03表）（乡镇办）0215" xfId="3687"/>
    <cellStyle name="好_总人口_2015年部门预算编制表格0305" xfId="3688"/>
    <cellStyle name="好_总人口_财力性转移支付2010年预算参考数" xfId="3689"/>
    <cellStyle name="好_总人口_财力性转移支付2010年预算参考数_2015年部门预算编制表格（农财股）0215" xfId="3690"/>
    <cellStyle name="好_总人口_财力性转移支付2010年预算参考数_2015年部门预算编制表格（预算01-03表）（经建股）0215" xfId="3691"/>
    <cellStyle name="好_总人口_财力性转移支付2010年预算参考数_2015年部门预算编制表格（预算01-03表）（乡镇办）0215" xfId="3692"/>
    <cellStyle name="好_总人口_财力性转移支付2010年预算参考数_2015年部门预算编制表格0305" xfId="3693"/>
    <cellStyle name="好_总人口_财力性转移支付2010年预算参考数_教科文2015年部门预算编制表格（预算01-03表）(教科文股)" xfId="3694"/>
    <cellStyle name="好_总人口_教科文2015年部门预算编制表格（预算01-03表）(教科文股)" xfId="3695"/>
    <cellStyle name="后继超级链接" xfId="3696"/>
    <cellStyle name="后继超链接" xfId="3697"/>
    <cellStyle name="汇总" xfId="3698"/>
    <cellStyle name="Currency" xfId="3699"/>
    <cellStyle name="货币 2" xfId="3700"/>
    <cellStyle name="Currency [0]" xfId="3701"/>
    <cellStyle name="计算" xfId="3702"/>
    <cellStyle name="检查单元格" xfId="3703"/>
    <cellStyle name="解释性文本" xfId="3704"/>
    <cellStyle name="警告文本" xfId="3705"/>
    <cellStyle name="链接单元格" xfId="3706"/>
    <cellStyle name="콤마 [0]_BOILER-CO1" xfId="3707"/>
    <cellStyle name="콤마_BOILER-CO1" xfId="3708"/>
    <cellStyle name="통화 [0]_BOILER-CO1" xfId="3709"/>
    <cellStyle name="통화_BOILER-CO1" xfId="3710"/>
    <cellStyle name="표준_0N-HANDLING " xfId="3711"/>
    <cellStyle name="霓付 [0]_ +Foil &amp; -FOIL &amp; PAPER" xfId="3712"/>
    <cellStyle name="霓付_ +Foil &amp; -FOIL &amp; PAPER" xfId="3713"/>
    <cellStyle name="烹拳 [0]_ +Foil &amp; -FOIL &amp; PAPER" xfId="3714"/>
    <cellStyle name="烹拳_ +Foil &amp; -FOIL &amp; PAPER" xfId="3715"/>
    <cellStyle name="普通_ 白土" xfId="3716"/>
    <cellStyle name="千分位[0]_ 白土" xfId="3717"/>
    <cellStyle name="千分位_ 白土" xfId="3718"/>
    <cellStyle name="千位[0]_(人代会用)" xfId="3719"/>
    <cellStyle name="千位_(人代会用)" xfId="3720"/>
    <cellStyle name="Comma" xfId="3721"/>
    <cellStyle name="Comma [0]" xfId="3722"/>
    <cellStyle name="千位分隔[0] 2" xfId="3723"/>
    <cellStyle name="千位分隔[0] 3" xfId="3724"/>
    <cellStyle name="千位分隔[0] 5" xfId="3725"/>
    <cellStyle name="千位分季_新建 Microsoft Excel 工作表" xfId="3726"/>
    <cellStyle name="钎霖_4岿角利" xfId="3727"/>
    <cellStyle name="强调 1" xfId="3728"/>
    <cellStyle name="强调 2" xfId="3729"/>
    <cellStyle name="强调 3" xfId="3730"/>
    <cellStyle name="强调文字颜色 1" xfId="3731"/>
    <cellStyle name="强调文字颜色 2" xfId="3732"/>
    <cellStyle name="强调文字颜色 3" xfId="3733"/>
    <cellStyle name="强调文字颜色 4" xfId="3734"/>
    <cellStyle name="强调文字颜色 5" xfId="3735"/>
    <cellStyle name="强调文字颜色 6" xfId="3736"/>
    <cellStyle name="适中" xfId="3737"/>
    <cellStyle name="输出" xfId="3738"/>
    <cellStyle name="输入" xfId="3739"/>
    <cellStyle name="数字" xfId="3740"/>
    <cellStyle name="未定义" xfId="3741"/>
    <cellStyle name="小数" xfId="3742"/>
    <cellStyle name="样式 1" xfId="3743"/>
    <cellStyle name="Followed Hyperlink" xfId="3744"/>
    <cellStyle name="注释" xfId="3745"/>
  </cellStyles>
  <dxfs count="1">
    <dxf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&#24180;&#20351;&#29992;&#36164;&#26009;\2010&#24180;&#37096;&#38376;&#39044;&#31639;\10&#24180;&#19982;09&#24180;&#23545;&#27604;&#24773;&#2091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37096;&#38376;&#39044;&#31639;0228\&#20998;&#32929;&#23460;&#27719;&#24635;02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ook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20351;&#29992;&#36164;&#26009;1224\2010&#24180;&#24213;&#32467;&#31639;&#34920;\2009&#24180;&#24213;&#32467;&#31639;&#34917;&#21161;&#26126;&#324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32">
        <row r="15">
          <cell r="A15" t="b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1">
        <row r="3">
          <cell r="B3" t="str">
            <v>20101人大事务</v>
          </cell>
        </row>
        <row r="4">
          <cell r="B4" t="str">
            <v>20102政协事务</v>
          </cell>
        </row>
        <row r="5">
          <cell r="B5" t="str">
            <v>20103政府办公厅及相关机构事务</v>
          </cell>
        </row>
        <row r="6">
          <cell r="B6" t="str">
            <v>20104发展与改革事务</v>
          </cell>
        </row>
        <row r="7">
          <cell r="B7" t="str">
            <v>20105统计信息事务</v>
          </cell>
        </row>
        <row r="8">
          <cell r="B8" t="str">
            <v>20106财政事务</v>
          </cell>
        </row>
        <row r="9">
          <cell r="B9" t="str">
            <v>20107税收事务</v>
          </cell>
        </row>
        <row r="10">
          <cell r="B10" t="str">
            <v>20108审计事务</v>
          </cell>
        </row>
        <row r="11">
          <cell r="B11" t="str">
            <v>20109海关事务</v>
          </cell>
        </row>
        <row r="12">
          <cell r="B12" t="str">
            <v>20112人口与计划生育事务</v>
          </cell>
        </row>
        <row r="13">
          <cell r="B13" t="str">
            <v>20113商贸事务</v>
          </cell>
        </row>
        <row r="14">
          <cell r="B14" t="str">
            <v>20116食品药品监督管理事务</v>
          </cell>
        </row>
        <row r="15">
          <cell r="B15" t="str">
            <v>20118国土资源事务</v>
          </cell>
        </row>
        <row r="16">
          <cell r="B16" t="str">
            <v>20120测绘事务</v>
          </cell>
        </row>
        <row r="17">
          <cell r="B17" t="str">
            <v>20121地震事务</v>
          </cell>
        </row>
        <row r="18">
          <cell r="B18" t="str">
            <v>20122气象事务</v>
          </cell>
        </row>
        <row r="19">
          <cell r="B19" t="str">
            <v>20123民族事务</v>
          </cell>
        </row>
        <row r="20">
          <cell r="B20" t="str">
            <v>20124宗教事务</v>
          </cell>
        </row>
        <row r="21">
          <cell r="B21" t="str">
            <v>20126档案事务</v>
          </cell>
        </row>
        <row r="22">
          <cell r="B22" t="str">
            <v>20127共产党事务</v>
          </cell>
        </row>
        <row r="23">
          <cell r="B23" t="str">
            <v>20129群众团体事务</v>
          </cell>
        </row>
        <row r="24">
          <cell r="B24" t="str">
            <v>20199其他一般公共服务支出</v>
          </cell>
        </row>
        <row r="25">
          <cell r="B25" t="str">
            <v>20302国防动员</v>
          </cell>
        </row>
        <row r="26">
          <cell r="B26" t="str">
            <v>20399其他国防支出</v>
          </cell>
        </row>
        <row r="27">
          <cell r="B27" t="str">
            <v>20401武装警察</v>
          </cell>
        </row>
        <row r="28">
          <cell r="B28" t="str">
            <v>20402公安</v>
          </cell>
        </row>
        <row r="29">
          <cell r="B29" t="str">
            <v>20403国家安全</v>
          </cell>
        </row>
        <row r="30">
          <cell r="B30" t="str">
            <v>20404检察</v>
          </cell>
        </row>
        <row r="31">
          <cell r="B31" t="str">
            <v>20405法院</v>
          </cell>
        </row>
        <row r="32">
          <cell r="B32" t="str">
            <v>20406司法</v>
          </cell>
        </row>
        <row r="33">
          <cell r="B33" t="str">
            <v>20407监狱</v>
          </cell>
        </row>
        <row r="34">
          <cell r="B34" t="str">
            <v>20408劳教</v>
          </cell>
        </row>
        <row r="35">
          <cell r="B35" t="str">
            <v>20499其他公共安全支出</v>
          </cell>
        </row>
        <row r="36">
          <cell r="B36" t="str">
            <v>20501教育管理事务</v>
          </cell>
        </row>
        <row r="37">
          <cell r="B37" t="str">
            <v>20502普通教育</v>
          </cell>
        </row>
        <row r="38">
          <cell r="B38" t="str">
            <v>20503职业教育</v>
          </cell>
        </row>
        <row r="39">
          <cell r="B39" t="str">
            <v>20504成人教育</v>
          </cell>
        </row>
        <row r="40">
          <cell r="B40" t="str">
            <v>20507特殊教育</v>
          </cell>
        </row>
        <row r="41">
          <cell r="B41" t="str">
            <v>20599其他教育支出</v>
          </cell>
        </row>
        <row r="42">
          <cell r="B42" t="str">
            <v>20602基础研究</v>
          </cell>
        </row>
        <row r="43">
          <cell r="B43" t="str">
            <v>20603应用研究</v>
          </cell>
        </row>
        <row r="44">
          <cell r="B44" t="str">
            <v>20604技术研究与开发</v>
          </cell>
        </row>
        <row r="45">
          <cell r="B45" t="str">
            <v>20605科技条件与服务</v>
          </cell>
        </row>
        <row r="46">
          <cell r="B46" t="str">
            <v>20606社会科学</v>
          </cell>
        </row>
        <row r="47">
          <cell r="B47" t="str">
            <v>20607科学技术普及</v>
          </cell>
        </row>
        <row r="48">
          <cell r="B48" t="str">
            <v>20608科技交流与合作</v>
          </cell>
        </row>
        <row r="49">
          <cell r="B49" t="str">
            <v>20699其他科学技术支出</v>
          </cell>
        </row>
        <row r="50">
          <cell r="B50" t="str">
            <v>20701文化</v>
          </cell>
        </row>
        <row r="51">
          <cell r="B51" t="str">
            <v>20702文物</v>
          </cell>
        </row>
        <row r="52">
          <cell r="B52" t="str">
            <v>20703体育</v>
          </cell>
        </row>
        <row r="53">
          <cell r="B53" t="str">
            <v>20704广播影视</v>
          </cell>
        </row>
        <row r="54">
          <cell r="B54" t="str">
            <v>20705新闻出版</v>
          </cell>
        </row>
        <row r="55">
          <cell r="B55" t="str">
            <v>20799其他文化体育与传媒支出</v>
          </cell>
        </row>
        <row r="56">
          <cell r="B56" t="str">
            <v>20801社会保障和就业管理事务</v>
          </cell>
        </row>
        <row r="57">
          <cell r="B57" t="str">
            <v>20802民政管理事务</v>
          </cell>
        </row>
        <row r="58">
          <cell r="B58" t="str">
            <v>20806企业关闭破产补助</v>
          </cell>
        </row>
        <row r="59">
          <cell r="B59" t="str">
            <v>20807就业补助</v>
          </cell>
        </row>
        <row r="60">
          <cell r="B60" t="str">
            <v>20808抚恤</v>
          </cell>
        </row>
        <row r="61">
          <cell r="B61" t="str">
            <v>20810社会福利</v>
          </cell>
        </row>
        <row r="62">
          <cell r="B62" t="str">
            <v>20811残疾人事业</v>
          </cell>
        </row>
        <row r="63">
          <cell r="B63" t="str">
            <v>20813其他城镇社会救济</v>
          </cell>
        </row>
        <row r="64">
          <cell r="B64" t="str">
            <v>20814农村社会救济</v>
          </cell>
        </row>
        <row r="65">
          <cell r="B65" t="str">
            <v>20815自然灾害生活救助</v>
          </cell>
        </row>
        <row r="66">
          <cell r="B66" t="str">
            <v>20899其他社会保障和就业支出</v>
          </cell>
        </row>
        <row r="67">
          <cell r="B67" t="str">
            <v>21001医疗卫生管理事务</v>
          </cell>
        </row>
        <row r="68">
          <cell r="B68" t="str">
            <v>21002医疗服务</v>
          </cell>
        </row>
        <row r="69">
          <cell r="B69" t="str">
            <v>21003社区卫生服务</v>
          </cell>
        </row>
        <row r="70">
          <cell r="B70" t="str">
            <v>21004医疗保障</v>
          </cell>
        </row>
        <row r="71">
          <cell r="B71" t="str">
            <v>21005疾病预防控制</v>
          </cell>
        </row>
        <row r="72">
          <cell r="B72" t="str">
            <v>21006卫生监督</v>
          </cell>
        </row>
        <row r="73">
          <cell r="B73" t="str">
            <v>21007妇幼保健</v>
          </cell>
        </row>
        <row r="74">
          <cell r="B74" t="str">
            <v>21008农村卫生</v>
          </cell>
        </row>
        <row r="75">
          <cell r="B75" t="str">
            <v>21009中医药</v>
          </cell>
        </row>
        <row r="76">
          <cell r="B76" t="str">
            <v>21099其他医疗卫生支出</v>
          </cell>
        </row>
        <row r="77">
          <cell r="B77" t="str">
            <v>21101环境保护管理事务</v>
          </cell>
        </row>
        <row r="78">
          <cell r="B78" t="str">
            <v>21102环境监测与监察</v>
          </cell>
        </row>
        <row r="79">
          <cell r="B79" t="str">
            <v>21103污染防治</v>
          </cell>
        </row>
        <row r="80">
          <cell r="B80" t="str">
            <v>21104自然生态保护</v>
          </cell>
        </row>
        <row r="81">
          <cell r="B81" t="str">
            <v>21105天然林保护</v>
          </cell>
        </row>
        <row r="82">
          <cell r="B82" t="str">
            <v>21106退耕还林</v>
          </cell>
        </row>
        <row r="83">
          <cell r="B83" t="str">
            <v>21107风沙荒漠治理</v>
          </cell>
        </row>
        <row r="84">
          <cell r="B84" t="str">
            <v>21108退牧还草</v>
          </cell>
        </row>
        <row r="85">
          <cell r="B85" t="str">
            <v>21109已垦草原退耕还林</v>
          </cell>
        </row>
        <row r="86">
          <cell r="B86" t="str">
            <v>21199其他环境保护支出</v>
          </cell>
        </row>
        <row r="87">
          <cell r="B87" t="str">
            <v>21201城乡社区管理事务</v>
          </cell>
        </row>
        <row r="88">
          <cell r="B88" t="str">
            <v>21202城乡社区规划与管理</v>
          </cell>
        </row>
        <row r="89">
          <cell r="B89" t="str">
            <v>21203城乡社区公共设施</v>
          </cell>
        </row>
        <row r="90">
          <cell r="B90" t="str">
            <v>21204城乡社区住宅</v>
          </cell>
        </row>
        <row r="91">
          <cell r="B91" t="str">
            <v>21205城乡社区环境卫生</v>
          </cell>
        </row>
        <row r="92">
          <cell r="B92" t="str">
            <v>21206建设市场管理与监督</v>
          </cell>
        </row>
        <row r="93">
          <cell r="B93" t="str">
            <v>21207政府住房基金支出</v>
          </cell>
        </row>
        <row r="94">
          <cell r="B94" t="str">
            <v>21208国有土地使用权出让金支出</v>
          </cell>
        </row>
        <row r="95">
          <cell r="B95" t="str">
            <v>21209城镇公用事业附加支出</v>
          </cell>
        </row>
        <row r="96">
          <cell r="B96" t="str">
            <v>21299其他城乡社区事务支出</v>
          </cell>
        </row>
        <row r="97">
          <cell r="B97" t="str">
            <v>21301农业</v>
          </cell>
        </row>
        <row r="98">
          <cell r="B98" t="str">
            <v>21302林业</v>
          </cell>
        </row>
        <row r="99">
          <cell r="B99" t="str">
            <v>21303水利</v>
          </cell>
        </row>
        <row r="100">
          <cell r="B100" t="str">
            <v>21304南水北调</v>
          </cell>
        </row>
        <row r="101">
          <cell r="B101" t="str">
            <v>21305扶贫</v>
          </cell>
        </row>
        <row r="102">
          <cell r="B102" t="str">
            <v>21306农业综合开发</v>
          </cell>
        </row>
        <row r="103">
          <cell r="B103" t="str">
            <v>21399其他农林水事务支出</v>
          </cell>
        </row>
        <row r="104">
          <cell r="B104" t="str">
            <v>21401公路水路运输</v>
          </cell>
        </row>
        <row r="105">
          <cell r="B105" t="str">
            <v>21402铁路运输</v>
          </cell>
        </row>
        <row r="106">
          <cell r="B106" t="str">
            <v>21403民用航空运输</v>
          </cell>
        </row>
        <row r="107">
          <cell r="B107" t="str">
            <v>21499其他交通运输支出</v>
          </cell>
        </row>
        <row r="108">
          <cell r="B108" t="str">
            <v>21501采掘业</v>
          </cell>
        </row>
        <row r="109">
          <cell r="B109" t="str">
            <v>21502制造业</v>
          </cell>
        </row>
        <row r="110">
          <cell r="B110" t="str">
            <v>21503建筑业</v>
          </cell>
        </row>
        <row r="111">
          <cell r="B111" t="str">
            <v>21504电力</v>
          </cell>
        </row>
        <row r="112">
          <cell r="B112" t="str">
            <v>21505信息产业</v>
          </cell>
        </row>
        <row r="113">
          <cell r="B113" t="str">
            <v>21506旅游业</v>
          </cell>
        </row>
        <row r="114">
          <cell r="B114" t="str">
            <v>21508粮油事务</v>
          </cell>
        </row>
        <row r="115">
          <cell r="B115" t="str">
            <v>21509商业流通事务</v>
          </cell>
        </row>
        <row r="116">
          <cell r="B116" t="str">
            <v>21510物资储备</v>
          </cell>
        </row>
        <row r="117">
          <cell r="B117" t="str">
            <v>21511金融业</v>
          </cell>
        </row>
        <row r="118">
          <cell r="B118" t="str">
            <v>21515中小企业事务</v>
          </cell>
        </row>
        <row r="119">
          <cell r="B119" t="str">
            <v>21517能源节约利用</v>
          </cell>
        </row>
        <row r="120">
          <cell r="B120" t="str">
            <v>21518石油价格改革财政补贴</v>
          </cell>
        </row>
        <row r="121">
          <cell r="B121" t="str">
            <v>21599其他工业商业金融等事务支出</v>
          </cell>
        </row>
        <row r="122">
          <cell r="B122" t="str">
            <v>22901预备费</v>
          </cell>
        </row>
        <row r="123">
          <cell r="B123" t="str">
            <v>22902年初预留</v>
          </cell>
        </row>
        <row r="124">
          <cell r="B124" t="str">
            <v>22903住房改革支出</v>
          </cell>
        </row>
        <row r="125">
          <cell r="B125" t="str">
            <v>22999其他支出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生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02"/>
  <sheetViews>
    <sheetView showGridLines="0" tabSelected="1" zoomScale="115" zoomScaleNormal="115" workbookViewId="0" topLeftCell="A1">
      <pane ySplit="5" topLeftCell="BM438" activePane="bottomLeft" state="frozen"/>
      <selection pane="topLeft" activeCell="A1" sqref="A1"/>
      <selection pane="bottomLeft" activeCell="F2" sqref="F2:G2"/>
    </sheetView>
  </sheetViews>
  <sheetFormatPr defaultColWidth="9.00390625" defaultRowHeight="14.25"/>
  <cols>
    <col min="1" max="3" width="5.875" style="4" customWidth="1"/>
    <col min="4" max="4" width="49.125" style="5" customWidth="1"/>
    <col min="5" max="6" width="13.75390625" style="3" customWidth="1"/>
    <col min="7" max="7" width="11.50390625" style="6" customWidth="1"/>
    <col min="8" max="236" width="9.00390625" style="1" customWidth="1"/>
    <col min="237" max="16384" width="9.00390625" style="2" customWidth="1"/>
  </cols>
  <sheetData>
    <row r="1" spans="1:7" ht="22.5">
      <c r="A1" s="48" t="s">
        <v>452</v>
      </c>
      <c r="B1" s="48"/>
      <c r="C1" s="48"/>
      <c r="D1" s="48"/>
      <c r="E1" s="48"/>
      <c r="F1" s="48"/>
      <c r="G1" s="48"/>
    </row>
    <row r="2" spans="6:7" ht="14.25">
      <c r="F2" s="49" t="s">
        <v>0</v>
      </c>
      <c r="G2" s="50"/>
    </row>
    <row r="3" spans="1:7" ht="14.25">
      <c r="A3" s="51" t="s">
        <v>1</v>
      </c>
      <c r="B3" s="51"/>
      <c r="C3" s="51"/>
      <c r="D3" s="51"/>
      <c r="E3" s="51"/>
      <c r="F3" s="51"/>
      <c r="G3" s="52"/>
    </row>
    <row r="4" spans="1:7" ht="14.25">
      <c r="A4" s="54" t="s">
        <v>5</v>
      </c>
      <c r="B4" s="54"/>
      <c r="C4" s="54"/>
      <c r="D4" s="55" t="s">
        <v>6</v>
      </c>
      <c r="E4" s="56" t="s">
        <v>2</v>
      </c>
      <c r="F4" s="58" t="s">
        <v>3</v>
      </c>
      <c r="G4" s="53" t="s">
        <v>4</v>
      </c>
    </row>
    <row r="5" spans="1:7" ht="14.25">
      <c r="A5" s="8" t="s">
        <v>7</v>
      </c>
      <c r="B5" s="8" t="s">
        <v>8</v>
      </c>
      <c r="C5" s="8" t="s">
        <v>9</v>
      </c>
      <c r="D5" s="55"/>
      <c r="E5" s="57"/>
      <c r="F5" s="58"/>
      <c r="G5" s="53"/>
    </row>
    <row r="6" spans="1:7" ht="14.25">
      <c r="A6" s="11" t="s">
        <v>10</v>
      </c>
      <c r="B6" s="11"/>
      <c r="C6" s="11"/>
      <c r="D6" s="12" t="s">
        <v>11</v>
      </c>
      <c r="E6" s="10">
        <f>SUM(E7,E12,E17,E25,E29,E33,E39,E42,E46,E51,E55,E60,E62,E65,E67,E69,E72,E75,E79,E83,E87,E91,E95)</f>
        <v>20502</v>
      </c>
      <c r="F6" s="10">
        <v>14350</v>
      </c>
      <c r="G6" s="13"/>
    </row>
    <row r="7" spans="1:7" ht="14.25">
      <c r="A7" s="7" t="s">
        <v>10</v>
      </c>
      <c r="B7" s="7" t="s">
        <v>12</v>
      </c>
      <c r="C7" s="7"/>
      <c r="D7" s="15" t="s">
        <v>13</v>
      </c>
      <c r="E7" s="14">
        <f>SUM(E8:E11)</f>
        <v>557</v>
      </c>
      <c r="F7" s="14">
        <v>393</v>
      </c>
      <c r="G7" s="9"/>
    </row>
    <row r="8" spans="1:7" ht="14.25">
      <c r="A8" s="7" t="s">
        <v>10</v>
      </c>
      <c r="B8" s="7" t="s">
        <v>12</v>
      </c>
      <c r="C8" s="7" t="s">
        <v>12</v>
      </c>
      <c r="D8" s="15" t="s">
        <v>14</v>
      </c>
      <c r="E8" s="14">
        <v>394</v>
      </c>
      <c r="F8" s="14">
        <v>230</v>
      </c>
      <c r="G8" s="9"/>
    </row>
    <row r="9" spans="1:7" ht="14.25">
      <c r="A9" s="7" t="s">
        <v>10</v>
      </c>
      <c r="B9" s="7" t="s">
        <v>12</v>
      </c>
      <c r="C9" s="7" t="s">
        <v>15</v>
      </c>
      <c r="D9" s="15" t="s">
        <v>16</v>
      </c>
      <c r="E9" s="14">
        <v>10</v>
      </c>
      <c r="F9" s="14">
        <v>146</v>
      </c>
      <c r="G9" s="9"/>
    </row>
    <row r="10" spans="1:7" ht="14.25">
      <c r="A10" s="7" t="s">
        <v>10</v>
      </c>
      <c r="B10" s="7" t="s">
        <v>12</v>
      </c>
      <c r="C10" s="7" t="s">
        <v>17</v>
      </c>
      <c r="D10" s="16" t="s">
        <v>18</v>
      </c>
      <c r="E10" s="14">
        <v>74</v>
      </c>
      <c r="F10" s="14">
        <v>12</v>
      </c>
      <c r="G10" s="9"/>
    </row>
    <row r="11" spans="1:7" ht="14.25">
      <c r="A11" s="7" t="s">
        <v>10</v>
      </c>
      <c r="B11" s="7" t="s">
        <v>12</v>
      </c>
      <c r="C11" s="7" t="s">
        <v>19</v>
      </c>
      <c r="D11" s="17" t="s">
        <v>20</v>
      </c>
      <c r="E11" s="14">
        <v>79</v>
      </c>
      <c r="F11" s="14">
        <v>5</v>
      </c>
      <c r="G11" s="9"/>
    </row>
    <row r="12" spans="1:7" ht="14.25">
      <c r="A12" s="7" t="s">
        <v>10</v>
      </c>
      <c r="B12" s="7" t="s">
        <v>15</v>
      </c>
      <c r="C12" s="7"/>
      <c r="D12" s="15" t="s">
        <v>21</v>
      </c>
      <c r="E12" s="14">
        <f>SUM(E13:E16)</f>
        <v>369</v>
      </c>
      <c r="F12" s="14">
        <v>271</v>
      </c>
      <c r="G12" s="9"/>
    </row>
    <row r="13" spans="1:7" ht="14.25">
      <c r="A13" s="7" t="s">
        <v>10</v>
      </c>
      <c r="B13" s="7" t="s">
        <v>15</v>
      </c>
      <c r="C13" s="7" t="s">
        <v>12</v>
      </c>
      <c r="D13" s="15" t="s">
        <v>14</v>
      </c>
      <c r="E13" s="14">
        <v>246</v>
      </c>
      <c r="F13" s="14">
        <v>143</v>
      </c>
      <c r="G13" s="9"/>
    </row>
    <row r="14" spans="1:7" ht="14.25">
      <c r="A14" s="7" t="s">
        <v>10</v>
      </c>
      <c r="B14" s="7" t="s">
        <v>15</v>
      </c>
      <c r="C14" s="7" t="s">
        <v>15</v>
      </c>
      <c r="D14" s="15" t="s">
        <v>16</v>
      </c>
      <c r="E14" s="14">
        <v>1</v>
      </c>
      <c r="F14" s="14">
        <v>106</v>
      </c>
      <c r="G14" s="9"/>
    </row>
    <row r="15" spans="1:7" ht="14.25">
      <c r="A15" s="7" t="s">
        <v>10</v>
      </c>
      <c r="B15" s="7" t="s">
        <v>15</v>
      </c>
      <c r="C15" s="7" t="s">
        <v>17</v>
      </c>
      <c r="D15" s="16" t="s">
        <v>22</v>
      </c>
      <c r="E15" s="14">
        <v>65</v>
      </c>
      <c r="F15" s="14">
        <v>10</v>
      </c>
      <c r="G15" s="9"/>
    </row>
    <row r="16" spans="1:7" ht="14.25">
      <c r="A16" s="7" t="s">
        <v>10</v>
      </c>
      <c r="B16" s="7" t="s">
        <v>15</v>
      </c>
      <c r="C16" s="7" t="s">
        <v>19</v>
      </c>
      <c r="D16" s="16" t="s">
        <v>23</v>
      </c>
      <c r="E16" s="14">
        <v>57</v>
      </c>
      <c r="F16" s="14">
        <v>12</v>
      </c>
      <c r="G16" s="9"/>
    </row>
    <row r="17" spans="1:7" ht="14.25">
      <c r="A17" s="7" t="s">
        <v>10</v>
      </c>
      <c r="B17" s="7" t="s">
        <v>24</v>
      </c>
      <c r="C17" s="7"/>
      <c r="D17" s="15" t="s">
        <v>25</v>
      </c>
      <c r="E17" s="14">
        <f>SUM(E18:E24)</f>
        <v>11789</v>
      </c>
      <c r="F17" s="14">
        <v>6237</v>
      </c>
      <c r="G17" s="9"/>
    </row>
    <row r="18" spans="1:7" ht="14.25">
      <c r="A18" s="7" t="s">
        <v>10</v>
      </c>
      <c r="B18" s="7" t="s">
        <v>24</v>
      </c>
      <c r="C18" s="7" t="s">
        <v>12</v>
      </c>
      <c r="D18" s="15" t="s">
        <v>14</v>
      </c>
      <c r="E18" s="14">
        <v>4924</v>
      </c>
      <c r="F18" s="14">
        <v>4924</v>
      </c>
      <c r="G18" s="9"/>
    </row>
    <row r="19" spans="1:7" ht="14.25">
      <c r="A19" s="7" t="s">
        <v>10</v>
      </c>
      <c r="B19" s="7" t="s">
        <v>24</v>
      </c>
      <c r="C19" s="7" t="s">
        <v>15</v>
      </c>
      <c r="D19" s="15" t="s">
        <v>16</v>
      </c>
      <c r="E19" s="14">
        <v>1437</v>
      </c>
      <c r="F19" s="14">
        <v>622</v>
      </c>
      <c r="G19" s="9"/>
    </row>
    <row r="20" spans="1:7" ht="14.25">
      <c r="A20" s="7" t="s">
        <v>10</v>
      </c>
      <c r="B20" s="7" t="s">
        <v>24</v>
      </c>
      <c r="C20" s="7" t="s">
        <v>24</v>
      </c>
      <c r="D20" s="16" t="s">
        <v>26</v>
      </c>
      <c r="E20" s="14">
        <v>7</v>
      </c>
      <c r="F20" s="14">
        <v>115</v>
      </c>
      <c r="G20" s="9"/>
    </row>
    <row r="21" spans="1:7" ht="14.25">
      <c r="A21" s="7" t="s">
        <v>10</v>
      </c>
      <c r="B21" s="7" t="s">
        <v>24</v>
      </c>
      <c r="C21" s="7" t="s">
        <v>17</v>
      </c>
      <c r="D21" s="16" t="s">
        <v>27</v>
      </c>
      <c r="E21" s="14">
        <v>131</v>
      </c>
      <c r="F21" s="14">
        <v>23</v>
      </c>
      <c r="G21" s="9"/>
    </row>
    <row r="22" spans="1:7" ht="14.25">
      <c r="A22" s="7" t="s">
        <v>10</v>
      </c>
      <c r="B22" s="7" t="s">
        <v>24</v>
      </c>
      <c r="C22" s="7" t="s">
        <v>28</v>
      </c>
      <c r="D22" s="16" t="s">
        <v>29</v>
      </c>
      <c r="E22" s="14">
        <v>53</v>
      </c>
      <c r="F22" s="14">
        <v>29</v>
      </c>
      <c r="G22" s="9"/>
    </row>
    <row r="23" spans="1:7" ht="14.25">
      <c r="A23" s="7" t="s">
        <v>10</v>
      </c>
      <c r="B23" s="7" t="s">
        <v>24</v>
      </c>
      <c r="C23" s="7" t="s">
        <v>30</v>
      </c>
      <c r="D23" s="15" t="s">
        <v>31</v>
      </c>
      <c r="E23" s="14">
        <v>438</v>
      </c>
      <c r="F23" s="14">
        <v>314</v>
      </c>
      <c r="G23" s="9"/>
    </row>
    <row r="24" spans="1:7" ht="14.25">
      <c r="A24" s="7" t="s">
        <v>10</v>
      </c>
      <c r="B24" s="7" t="s">
        <v>24</v>
      </c>
      <c r="C24" s="7" t="s">
        <v>19</v>
      </c>
      <c r="D24" s="16" t="s">
        <v>32</v>
      </c>
      <c r="E24" s="14">
        <v>4799</v>
      </c>
      <c r="F24" s="14">
        <v>212</v>
      </c>
      <c r="G24" s="9"/>
    </row>
    <row r="25" spans="1:7" ht="14.25">
      <c r="A25" s="7" t="s">
        <v>10</v>
      </c>
      <c r="B25" s="7" t="s">
        <v>17</v>
      </c>
      <c r="C25" s="7"/>
      <c r="D25" s="15" t="s">
        <v>33</v>
      </c>
      <c r="E25" s="14">
        <f>SUM(E26:E28)</f>
        <v>576</v>
      </c>
      <c r="F25" s="14">
        <v>287</v>
      </c>
      <c r="G25" s="9"/>
    </row>
    <row r="26" spans="1:7" ht="14.25">
      <c r="A26" s="7" t="s">
        <v>10</v>
      </c>
      <c r="B26" s="7" t="s">
        <v>17</v>
      </c>
      <c r="C26" s="7" t="s">
        <v>12</v>
      </c>
      <c r="D26" s="15" t="s">
        <v>14</v>
      </c>
      <c r="E26" s="14">
        <v>187</v>
      </c>
      <c r="F26" s="14">
        <v>146</v>
      </c>
      <c r="G26" s="9"/>
    </row>
    <row r="27" spans="1:7" ht="14.25">
      <c r="A27" s="7" t="s">
        <v>10</v>
      </c>
      <c r="B27" s="7" t="s">
        <v>17</v>
      </c>
      <c r="C27" s="7" t="s">
        <v>15</v>
      </c>
      <c r="D27" s="15" t="s">
        <v>16</v>
      </c>
      <c r="E27" s="14">
        <v>13</v>
      </c>
      <c r="F27" s="14">
        <v>38</v>
      </c>
      <c r="G27" s="9"/>
    </row>
    <row r="28" spans="1:7" ht="14.25">
      <c r="A28" s="7" t="s">
        <v>10</v>
      </c>
      <c r="B28" s="7" t="s">
        <v>17</v>
      </c>
      <c r="C28" s="7" t="s">
        <v>19</v>
      </c>
      <c r="D28" s="16" t="s">
        <v>34</v>
      </c>
      <c r="E28" s="14">
        <v>376</v>
      </c>
      <c r="F28" s="14">
        <v>103</v>
      </c>
      <c r="G28" s="9"/>
    </row>
    <row r="29" spans="1:7" ht="14.25">
      <c r="A29" s="7" t="s">
        <v>10</v>
      </c>
      <c r="B29" s="7" t="s">
        <v>28</v>
      </c>
      <c r="C29" s="7"/>
      <c r="D29" s="16" t="s">
        <v>35</v>
      </c>
      <c r="E29" s="14">
        <f>SUM(E30:E32)</f>
        <v>119</v>
      </c>
      <c r="F29" s="14">
        <v>77</v>
      </c>
      <c r="G29" s="9"/>
    </row>
    <row r="30" spans="1:7" ht="14.25">
      <c r="A30" s="7" t="s">
        <v>10</v>
      </c>
      <c r="B30" s="7" t="s">
        <v>28</v>
      </c>
      <c r="C30" s="7" t="s">
        <v>12</v>
      </c>
      <c r="D30" s="16" t="s">
        <v>14</v>
      </c>
      <c r="E30" s="14">
        <v>79</v>
      </c>
      <c r="F30" s="14">
        <v>56</v>
      </c>
      <c r="G30" s="9"/>
    </row>
    <row r="31" spans="1:7" ht="14.25">
      <c r="A31" s="7" t="s">
        <v>10</v>
      </c>
      <c r="B31" s="7" t="s">
        <v>28</v>
      </c>
      <c r="C31" s="7" t="s">
        <v>15</v>
      </c>
      <c r="D31" s="17" t="s">
        <v>16</v>
      </c>
      <c r="E31" s="14">
        <v>2</v>
      </c>
      <c r="F31" s="14">
        <v>20</v>
      </c>
      <c r="G31" s="9"/>
    </row>
    <row r="32" spans="1:7" ht="14.25">
      <c r="A32" s="7" t="s">
        <v>10</v>
      </c>
      <c r="B32" s="7" t="s">
        <v>28</v>
      </c>
      <c r="C32" s="7" t="s">
        <v>19</v>
      </c>
      <c r="D32" s="15" t="s">
        <v>36</v>
      </c>
      <c r="E32" s="14">
        <v>38</v>
      </c>
      <c r="F32" s="14">
        <v>1</v>
      </c>
      <c r="G32" s="9"/>
    </row>
    <row r="33" spans="1:7" ht="14.25">
      <c r="A33" s="7" t="s">
        <v>10</v>
      </c>
      <c r="B33" s="7" t="s">
        <v>37</v>
      </c>
      <c r="C33" s="7"/>
      <c r="D33" s="15" t="s">
        <v>38</v>
      </c>
      <c r="E33" s="14">
        <f>SUM(E34:E38)</f>
        <v>874</v>
      </c>
      <c r="F33" s="14">
        <v>1010</v>
      </c>
      <c r="G33" s="9"/>
    </row>
    <row r="34" spans="1:7" ht="14.25">
      <c r="A34" s="7" t="s">
        <v>10</v>
      </c>
      <c r="B34" s="7" t="s">
        <v>37</v>
      </c>
      <c r="C34" s="7" t="s">
        <v>12</v>
      </c>
      <c r="D34" s="16" t="s">
        <v>14</v>
      </c>
      <c r="E34" s="14">
        <v>261</v>
      </c>
      <c r="F34" s="14">
        <v>262</v>
      </c>
      <c r="G34" s="9"/>
    </row>
    <row r="35" spans="1:7" ht="14.25">
      <c r="A35" s="7" t="s">
        <v>10</v>
      </c>
      <c r="B35" s="7" t="s">
        <v>37</v>
      </c>
      <c r="C35" s="7" t="s">
        <v>15</v>
      </c>
      <c r="D35" s="17" t="s">
        <v>16</v>
      </c>
      <c r="E35" s="14">
        <v>18</v>
      </c>
      <c r="F35" s="14">
        <v>122</v>
      </c>
      <c r="G35" s="9"/>
    </row>
    <row r="36" spans="1:7" ht="14.25">
      <c r="A36" s="7" t="s">
        <v>10</v>
      </c>
      <c r="B36" s="7" t="s">
        <v>37</v>
      </c>
      <c r="C36" s="7" t="s">
        <v>28</v>
      </c>
      <c r="D36" s="17" t="s">
        <v>39</v>
      </c>
      <c r="E36" s="14">
        <v>62</v>
      </c>
      <c r="F36" s="14">
        <v>222</v>
      </c>
      <c r="G36" s="9"/>
    </row>
    <row r="37" spans="1:7" ht="14.25">
      <c r="A37" s="7" t="s">
        <v>10</v>
      </c>
      <c r="B37" s="7" t="s">
        <v>37</v>
      </c>
      <c r="C37" s="7" t="s">
        <v>40</v>
      </c>
      <c r="D37" s="17" t="s">
        <v>41</v>
      </c>
      <c r="E37" s="14"/>
      <c r="F37" s="14">
        <v>15</v>
      </c>
      <c r="G37" s="9"/>
    </row>
    <row r="38" spans="1:7" ht="14.25">
      <c r="A38" s="7" t="s">
        <v>10</v>
      </c>
      <c r="B38" s="7" t="s">
        <v>37</v>
      </c>
      <c r="C38" s="7" t="s">
        <v>19</v>
      </c>
      <c r="D38" s="16" t="s">
        <v>42</v>
      </c>
      <c r="E38" s="14">
        <v>533</v>
      </c>
      <c r="F38" s="14">
        <v>388</v>
      </c>
      <c r="G38" s="9"/>
    </row>
    <row r="39" spans="1:7" ht="14.25">
      <c r="A39" s="7" t="s">
        <v>10</v>
      </c>
      <c r="B39" s="7" t="s">
        <v>40</v>
      </c>
      <c r="C39" s="7"/>
      <c r="D39" s="15" t="s">
        <v>43</v>
      </c>
      <c r="E39" s="14">
        <f>SUM(E40:E41)</f>
        <v>2605</v>
      </c>
      <c r="F39" s="14">
        <v>2356</v>
      </c>
      <c r="G39" s="9"/>
    </row>
    <row r="40" spans="1:7" ht="14.25">
      <c r="A40" s="7" t="s">
        <v>10</v>
      </c>
      <c r="B40" s="7" t="s">
        <v>40</v>
      </c>
      <c r="C40" s="7" t="s">
        <v>30</v>
      </c>
      <c r="D40" s="15" t="s">
        <v>44</v>
      </c>
      <c r="E40" s="14">
        <v>0</v>
      </c>
      <c r="F40" s="14"/>
      <c r="G40" s="9"/>
    </row>
    <row r="41" spans="1:7" ht="14.25">
      <c r="A41" s="7" t="s">
        <v>10</v>
      </c>
      <c r="B41" s="7" t="s">
        <v>40</v>
      </c>
      <c r="C41" s="7" t="s">
        <v>19</v>
      </c>
      <c r="D41" s="16" t="s">
        <v>45</v>
      </c>
      <c r="E41" s="14">
        <v>2605</v>
      </c>
      <c r="F41" s="14">
        <v>2356</v>
      </c>
      <c r="G41" s="9"/>
    </row>
    <row r="42" spans="1:7" ht="14.25">
      <c r="A42" s="7" t="s">
        <v>10</v>
      </c>
      <c r="B42" s="7" t="s">
        <v>30</v>
      </c>
      <c r="C42" s="7"/>
      <c r="D42" s="16" t="s">
        <v>46</v>
      </c>
      <c r="E42" s="14">
        <f>SUM(E43:E45)</f>
        <v>129</v>
      </c>
      <c r="F42" s="14">
        <v>163</v>
      </c>
      <c r="G42" s="9"/>
    </row>
    <row r="43" spans="1:7" ht="14.25">
      <c r="A43" s="7" t="s">
        <v>10</v>
      </c>
      <c r="B43" s="7" t="s">
        <v>30</v>
      </c>
      <c r="C43" s="7" t="s">
        <v>12</v>
      </c>
      <c r="D43" s="15" t="s">
        <v>14</v>
      </c>
      <c r="E43" s="14">
        <v>108</v>
      </c>
      <c r="F43" s="14">
        <v>73</v>
      </c>
      <c r="G43" s="9"/>
    </row>
    <row r="44" spans="1:7" ht="14.25">
      <c r="A44" s="7" t="s">
        <v>10</v>
      </c>
      <c r="B44" s="7" t="s">
        <v>30</v>
      </c>
      <c r="C44" s="7" t="s">
        <v>15</v>
      </c>
      <c r="D44" s="15" t="s">
        <v>16</v>
      </c>
      <c r="E44" s="14">
        <v>16</v>
      </c>
      <c r="F44" s="14">
        <v>66</v>
      </c>
      <c r="G44" s="9"/>
    </row>
    <row r="45" spans="1:7" ht="14.25">
      <c r="A45" s="7" t="s">
        <v>10</v>
      </c>
      <c r="B45" s="7" t="s">
        <v>30</v>
      </c>
      <c r="C45" s="7" t="s">
        <v>19</v>
      </c>
      <c r="D45" s="17" t="s">
        <v>47</v>
      </c>
      <c r="E45" s="14">
        <v>5</v>
      </c>
      <c r="F45" s="14">
        <v>24</v>
      </c>
      <c r="G45" s="9"/>
    </row>
    <row r="46" spans="1:7" ht="14.25">
      <c r="A46" s="7" t="s">
        <v>10</v>
      </c>
      <c r="B46" s="7" t="s">
        <v>48</v>
      </c>
      <c r="C46" s="7"/>
      <c r="D46" s="16" t="s">
        <v>49</v>
      </c>
      <c r="E46" s="14">
        <f>SUM(E47:E50)</f>
        <v>324</v>
      </c>
      <c r="F46" s="14">
        <v>697</v>
      </c>
      <c r="G46" s="9"/>
    </row>
    <row r="47" spans="1:7" ht="14.25">
      <c r="A47" s="7" t="s">
        <v>10</v>
      </c>
      <c r="B47" s="7" t="s">
        <v>48</v>
      </c>
      <c r="C47" s="7" t="s">
        <v>12</v>
      </c>
      <c r="D47" s="16" t="s">
        <v>14</v>
      </c>
      <c r="E47" s="14">
        <v>148</v>
      </c>
      <c r="F47" s="14">
        <v>191</v>
      </c>
      <c r="G47" s="9"/>
    </row>
    <row r="48" spans="1:7" ht="14.25">
      <c r="A48" s="7" t="s">
        <v>10</v>
      </c>
      <c r="B48" s="7" t="s">
        <v>48</v>
      </c>
      <c r="C48" s="7" t="s">
        <v>15</v>
      </c>
      <c r="D48" s="15" t="s">
        <v>16</v>
      </c>
      <c r="E48" s="14">
        <v>48</v>
      </c>
      <c r="F48" s="14">
        <v>446</v>
      </c>
      <c r="G48" s="9"/>
    </row>
    <row r="49" spans="1:7" ht="14.25">
      <c r="A49" s="7" t="s">
        <v>10</v>
      </c>
      <c r="B49" s="7" t="s">
        <v>48</v>
      </c>
      <c r="C49" s="7" t="s">
        <v>30</v>
      </c>
      <c r="D49" s="15" t="s">
        <v>50</v>
      </c>
      <c r="E49" s="14">
        <v>13</v>
      </c>
      <c r="F49" s="14">
        <v>6</v>
      </c>
      <c r="G49" s="9"/>
    </row>
    <row r="50" spans="1:7" ht="14.25">
      <c r="A50" s="7" t="s">
        <v>10</v>
      </c>
      <c r="B50" s="7" t="s">
        <v>48</v>
      </c>
      <c r="C50" s="7" t="s">
        <v>19</v>
      </c>
      <c r="D50" s="16" t="s">
        <v>51</v>
      </c>
      <c r="E50" s="14">
        <v>115</v>
      </c>
      <c r="F50" s="14">
        <v>54</v>
      </c>
      <c r="G50" s="9"/>
    </row>
    <row r="51" spans="1:7" ht="14.25">
      <c r="A51" s="7" t="s">
        <v>10</v>
      </c>
      <c r="B51" s="7" t="s">
        <v>52</v>
      </c>
      <c r="C51" s="7"/>
      <c r="D51" s="17" t="s">
        <v>53</v>
      </c>
      <c r="E51" s="14">
        <f>SUM(E52:E54)</f>
        <v>515</v>
      </c>
      <c r="F51" s="14">
        <v>356</v>
      </c>
      <c r="G51" s="9"/>
    </row>
    <row r="52" spans="1:7" ht="14.25">
      <c r="A52" s="7" t="s">
        <v>10</v>
      </c>
      <c r="B52" s="7" t="s">
        <v>52</v>
      </c>
      <c r="C52" s="7" t="s">
        <v>12</v>
      </c>
      <c r="D52" s="15" t="s">
        <v>14</v>
      </c>
      <c r="E52" s="14">
        <v>201</v>
      </c>
      <c r="F52" s="14">
        <v>121</v>
      </c>
      <c r="G52" s="9"/>
    </row>
    <row r="53" spans="1:7" ht="14.25">
      <c r="A53" s="7" t="s">
        <v>10</v>
      </c>
      <c r="B53" s="7" t="s">
        <v>52</v>
      </c>
      <c r="C53" s="7" t="s">
        <v>15</v>
      </c>
      <c r="D53" s="15" t="s">
        <v>16</v>
      </c>
      <c r="E53" s="14">
        <v>47</v>
      </c>
      <c r="F53" s="14">
        <v>207</v>
      </c>
      <c r="G53" s="9"/>
    </row>
    <row r="54" spans="1:7" ht="14.25">
      <c r="A54" s="7" t="s">
        <v>10</v>
      </c>
      <c r="B54" s="7" t="s">
        <v>52</v>
      </c>
      <c r="C54" s="7" t="s">
        <v>19</v>
      </c>
      <c r="D54" s="15" t="s">
        <v>54</v>
      </c>
      <c r="E54" s="14">
        <v>267</v>
      </c>
      <c r="F54" s="14">
        <v>28</v>
      </c>
      <c r="G54" s="9"/>
    </row>
    <row r="55" spans="1:7" ht="14.25">
      <c r="A55" s="7" t="s">
        <v>10</v>
      </c>
      <c r="B55" s="7" t="s">
        <v>55</v>
      </c>
      <c r="C55" s="7"/>
      <c r="D55" s="17" t="s">
        <v>56</v>
      </c>
      <c r="E55" s="14">
        <f>SUM(E56:E59)</f>
        <v>197</v>
      </c>
      <c r="F55" s="14">
        <v>297</v>
      </c>
      <c r="G55" s="9"/>
    </row>
    <row r="56" spans="1:7" ht="14.25">
      <c r="A56" s="7" t="s">
        <v>10</v>
      </c>
      <c r="B56" s="7" t="s">
        <v>55</v>
      </c>
      <c r="C56" s="7" t="s">
        <v>12</v>
      </c>
      <c r="D56" s="15" t="s">
        <v>14</v>
      </c>
      <c r="E56" s="14">
        <v>131</v>
      </c>
      <c r="F56" s="14">
        <v>213</v>
      </c>
      <c r="G56" s="9"/>
    </row>
    <row r="57" spans="1:7" ht="14.25">
      <c r="A57" s="7" t="s">
        <v>10</v>
      </c>
      <c r="B57" s="7" t="s">
        <v>55</v>
      </c>
      <c r="C57" s="7" t="s">
        <v>15</v>
      </c>
      <c r="D57" s="15" t="s">
        <v>16</v>
      </c>
      <c r="E57" s="14">
        <v>20</v>
      </c>
      <c r="F57" s="14">
        <v>50</v>
      </c>
      <c r="G57" s="9"/>
    </row>
    <row r="58" spans="1:7" ht="14.25">
      <c r="A58" s="7" t="s">
        <v>10</v>
      </c>
      <c r="B58" s="7" t="s">
        <v>55</v>
      </c>
      <c r="C58" s="7" t="s">
        <v>30</v>
      </c>
      <c r="D58" s="15" t="s">
        <v>57</v>
      </c>
      <c r="E58" s="14">
        <v>37</v>
      </c>
      <c r="F58" s="14">
        <v>30</v>
      </c>
      <c r="G58" s="9"/>
    </row>
    <row r="59" spans="1:7" ht="14.25">
      <c r="A59" s="7" t="s">
        <v>10</v>
      </c>
      <c r="B59" s="7" t="s">
        <v>55</v>
      </c>
      <c r="C59" s="7" t="s">
        <v>19</v>
      </c>
      <c r="D59" s="16" t="s">
        <v>58</v>
      </c>
      <c r="E59" s="14">
        <v>9</v>
      </c>
      <c r="F59" s="14">
        <v>3</v>
      </c>
      <c r="G59" s="9"/>
    </row>
    <row r="60" spans="1:7" ht="14.25">
      <c r="A60" s="7" t="s">
        <v>10</v>
      </c>
      <c r="B60" s="7" t="s">
        <v>59</v>
      </c>
      <c r="C60" s="7"/>
      <c r="D60" s="16" t="s">
        <v>60</v>
      </c>
      <c r="E60" s="14">
        <f>SUM(E61:E61)</f>
        <v>20</v>
      </c>
      <c r="F60" s="14"/>
      <c r="G60" s="9"/>
    </row>
    <row r="61" spans="1:7" ht="14.25">
      <c r="A61" s="7" t="s">
        <v>10</v>
      </c>
      <c r="B61" s="7" t="s">
        <v>59</v>
      </c>
      <c r="C61" s="7" t="s">
        <v>28</v>
      </c>
      <c r="D61" s="15" t="s">
        <v>61</v>
      </c>
      <c r="E61" s="14">
        <v>20</v>
      </c>
      <c r="F61" s="14"/>
      <c r="G61" s="9"/>
    </row>
    <row r="62" spans="1:7" ht="14.25">
      <c r="A62" s="7" t="s">
        <v>10</v>
      </c>
      <c r="B62" s="7" t="s">
        <v>62</v>
      </c>
      <c r="C62" s="7"/>
      <c r="D62" s="16" t="s">
        <v>63</v>
      </c>
      <c r="E62" s="14">
        <f>SUM(E63:E64)</f>
        <v>21</v>
      </c>
      <c r="F62" s="14"/>
      <c r="G62" s="9"/>
    </row>
    <row r="63" spans="1:7" ht="14.25">
      <c r="A63" s="7" t="s">
        <v>10</v>
      </c>
      <c r="B63" s="7" t="s">
        <v>62</v>
      </c>
      <c r="C63" s="7" t="s">
        <v>12</v>
      </c>
      <c r="D63" s="16" t="s">
        <v>14</v>
      </c>
      <c r="E63" s="14">
        <v>13</v>
      </c>
      <c r="F63" s="14"/>
      <c r="G63" s="9"/>
    </row>
    <row r="64" spans="1:7" ht="14.25">
      <c r="A64" s="7" t="s">
        <v>10</v>
      </c>
      <c r="B64" s="7" t="s">
        <v>62</v>
      </c>
      <c r="C64" s="7" t="s">
        <v>19</v>
      </c>
      <c r="D64" s="16" t="s">
        <v>64</v>
      </c>
      <c r="E64" s="14">
        <v>8</v>
      </c>
      <c r="F64" s="14"/>
      <c r="G64" s="9"/>
    </row>
    <row r="65" spans="1:7" ht="14.25">
      <c r="A65" s="7" t="s">
        <v>10</v>
      </c>
      <c r="B65" s="7" t="s">
        <v>65</v>
      </c>
      <c r="C65" s="7"/>
      <c r="D65" s="15" t="s">
        <v>66</v>
      </c>
      <c r="E65" s="14">
        <f>SUM(E66:E66)</f>
        <v>1</v>
      </c>
      <c r="F65" s="14">
        <v>10</v>
      </c>
      <c r="G65" s="9"/>
    </row>
    <row r="66" spans="1:7" ht="14.25">
      <c r="A66" s="7" t="s">
        <v>10</v>
      </c>
      <c r="B66" s="7" t="s">
        <v>65</v>
      </c>
      <c r="C66" s="7" t="s">
        <v>19</v>
      </c>
      <c r="D66" s="17" t="s">
        <v>67</v>
      </c>
      <c r="E66" s="14">
        <v>1</v>
      </c>
      <c r="F66" s="14">
        <v>10</v>
      </c>
      <c r="G66" s="9"/>
    </row>
    <row r="67" spans="1:7" ht="14.25">
      <c r="A67" s="7" t="s">
        <v>10</v>
      </c>
      <c r="B67" s="7" t="s">
        <v>68</v>
      </c>
      <c r="C67" s="7"/>
      <c r="D67" s="15" t="s">
        <v>69</v>
      </c>
      <c r="E67" s="14">
        <f>SUM(E68:E68)</f>
        <v>1</v>
      </c>
      <c r="F67" s="14"/>
      <c r="G67" s="9"/>
    </row>
    <row r="68" spans="1:7" ht="14.25">
      <c r="A68" s="7" t="s">
        <v>10</v>
      </c>
      <c r="B68" s="7" t="s">
        <v>68</v>
      </c>
      <c r="C68" s="7" t="s">
        <v>12</v>
      </c>
      <c r="D68" s="15" t="s">
        <v>14</v>
      </c>
      <c r="E68" s="14">
        <v>1</v>
      </c>
      <c r="F68" s="14"/>
      <c r="G68" s="9"/>
    </row>
    <row r="69" spans="1:7" ht="14.25">
      <c r="A69" s="7" t="s">
        <v>10</v>
      </c>
      <c r="B69" s="7" t="s">
        <v>70</v>
      </c>
      <c r="C69" s="7"/>
      <c r="D69" s="16" t="s">
        <v>71</v>
      </c>
      <c r="E69" s="14">
        <f>SUM(E70:E71)</f>
        <v>34</v>
      </c>
      <c r="F69" s="14">
        <v>25</v>
      </c>
      <c r="G69" s="9"/>
    </row>
    <row r="70" spans="1:7" ht="14.25">
      <c r="A70" s="7" t="s">
        <v>10</v>
      </c>
      <c r="B70" s="7" t="s">
        <v>70</v>
      </c>
      <c r="C70" s="7" t="s">
        <v>12</v>
      </c>
      <c r="D70" s="16" t="s">
        <v>14</v>
      </c>
      <c r="E70" s="14">
        <v>26</v>
      </c>
      <c r="F70" s="14">
        <v>9</v>
      </c>
      <c r="G70" s="9"/>
    </row>
    <row r="71" spans="1:7" ht="14.25">
      <c r="A71" s="7" t="s">
        <v>10</v>
      </c>
      <c r="B71" s="7" t="s">
        <v>70</v>
      </c>
      <c r="C71" s="7" t="s">
        <v>15</v>
      </c>
      <c r="D71" s="15" t="s">
        <v>16</v>
      </c>
      <c r="E71" s="14">
        <v>8</v>
      </c>
      <c r="F71" s="14">
        <v>15</v>
      </c>
      <c r="G71" s="9"/>
    </row>
    <row r="72" spans="1:7" ht="14.25">
      <c r="A72" s="7" t="s">
        <v>10</v>
      </c>
      <c r="B72" s="7" t="s">
        <v>72</v>
      </c>
      <c r="C72" s="7"/>
      <c r="D72" s="16" t="s">
        <v>73</v>
      </c>
      <c r="E72" s="14">
        <f>SUM(E73:E74)</f>
        <v>33</v>
      </c>
      <c r="F72" s="14">
        <v>34</v>
      </c>
      <c r="G72" s="9"/>
    </row>
    <row r="73" spans="1:7" ht="14.25">
      <c r="A73" s="7" t="s">
        <v>10</v>
      </c>
      <c r="B73" s="7" t="s">
        <v>72</v>
      </c>
      <c r="C73" s="7" t="s">
        <v>12</v>
      </c>
      <c r="D73" s="16" t="s">
        <v>14</v>
      </c>
      <c r="E73" s="14">
        <v>31</v>
      </c>
      <c r="F73" s="14">
        <v>24</v>
      </c>
      <c r="G73" s="9"/>
    </row>
    <row r="74" spans="1:7" ht="14.25">
      <c r="A74" s="7" t="s">
        <v>10</v>
      </c>
      <c r="B74" s="7" t="s">
        <v>72</v>
      </c>
      <c r="C74" s="7" t="s">
        <v>15</v>
      </c>
      <c r="D74" s="15" t="s">
        <v>16</v>
      </c>
      <c r="E74" s="14">
        <v>2</v>
      </c>
      <c r="F74" s="14">
        <v>10</v>
      </c>
      <c r="G74" s="9"/>
    </row>
    <row r="75" spans="1:7" ht="14.25">
      <c r="A75" s="7" t="s">
        <v>10</v>
      </c>
      <c r="B75" s="7" t="s">
        <v>74</v>
      </c>
      <c r="C75" s="7"/>
      <c r="D75" s="16" t="s">
        <v>75</v>
      </c>
      <c r="E75" s="14">
        <f>SUM(E76:E78)</f>
        <v>401</v>
      </c>
      <c r="F75" s="14">
        <v>207</v>
      </c>
      <c r="G75" s="9"/>
    </row>
    <row r="76" spans="1:7" ht="14.25">
      <c r="A76" s="7" t="s">
        <v>10</v>
      </c>
      <c r="B76" s="7" t="s">
        <v>74</v>
      </c>
      <c r="C76" s="7" t="s">
        <v>12</v>
      </c>
      <c r="D76" s="16" t="s">
        <v>14</v>
      </c>
      <c r="E76" s="14">
        <v>111</v>
      </c>
      <c r="F76" s="14">
        <v>86</v>
      </c>
      <c r="G76" s="9"/>
    </row>
    <row r="77" spans="1:7" ht="14.25">
      <c r="A77" s="7" t="s">
        <v>10</v>
      </c>
      <c r="B77" s="7" t="s">
        <v>74</v>
      </c>
      <c r="C77" s="7" t="s">
        <v>15</v>
      </c>
      <c r="D77" s="16" t="s">
        <v>16</v>
      </c>
      <c r="E77" s="14">
        <v>42</v>
      </c>
      <c r="F77" s="14">
        <v>79</v>
      </c>
      <c r="G77" s="9"/>
    </row>
    <row r="78" spans="1:7" ht="14.25">
      <c r="A78" s="7" t="s">
        <v>10</v>
      </c>
      <c r="B78" s="7" t="s">
        <v>74</v>
      </c>
      <c r="C78" s="7" t="s">
        <v>24</v>
      </c>
      <c r="D78" s="16" t="s">
        <v>76</v>
      </c>
      <c r="E78" s="18">
        <v>248</v>
      </c>
      <c r="F78" s="14">
        <v>42</v>
      </c>
      <c r="G78" s="9"/>
    </row>
    <row r="79" spans="1:7" ht="14.25">
      <c r="A79" s="7" t="s">
        <v>10</v>
      </c>
      <c r="B79" s="7" t="s">
        <v>77</v>
      </c>
      <c r="C79" s="7"/>
      <c r="D79" s="16" t="s">
        <v>78</v>
      </c>
      <c r="E79" s="18">
        <f>SUM(E80:E82)</f>
        <v>1238</v>
      </c>
      <c r="F79" s="14">
        <v>1063</v>
      </c>
      <c r="G79" s="9"/>
    </row>
    <row r="80" spans="1:7" ht="14.25">
      <c r="A80" s="7" t="s">
        <v>10</v>
      </c>
      <c r="B80" s="7" t="s">
        <v>77</v>
      </c>
      <c r="C80" s="7" t="s">
        <v>12</v>
      </c>
      <c r="D80" s="16" t="s">
        <v>14</v>
      </c>
      <c r="E80" s="18">
        <v>845</v>
      </c>
      <c r="F80" s="14">
        <v>445</v>
      </c>
      <c r="G80" s="9"/>
    </row>
    <row r="81" spans="1:7" ht="14.25">
      <c r="A81" s="7" t="s">
        <v>10</v>
      </c>
      <c r="B81" s="7" t="s">
        <v>77</v>
      </c>
      <c r="C81" s="7" t="s">
        <v>15</v>
      </c>
      <c r="D81" s="15" t="s">
        <v>16</v>
      </c>
      <c r="E81" s="19">
        <v>201</v>
      </c>
      <c r="F81" s="14">
        <v>575</v>
      </c>
      <c r="G81" s="9"/>
    </row>
    <row r="82" spans="1:7" ht="14.25">
      <c r="A82" s="7" t="s">
        <v>10</v>
      </c>
      <c r="B82" s="7" t="s">
        <v>77</v>
      </c>
      <c r="C82" s="7" t="s">
        <v>19</v>
      </c>
      <c r="D82" s="16" t="s">
        <v>79</v>
      </c>
      <c r="E82" s="19">
        <v>192</v>
      </c>
      <c r="F82" s="14">
        <v>43</v>
      </c>
      <c r="G82" s="9"/>
    </row>
    <row r="83" spans="1:7" ht="14.25">
      <c r="A83" s="7" t="s">
        <v>10</v>
      </c>
      <c r="B83" s="7" t="s">
        <v>80</v>
      </c>
      <c r="C83" s="7"/>
      <c r="D83" s="16" t="s">
        <v>81</v>
      </c>
      <c r="E83" s="19">
        <f>SUM(E84:E86)</f>
        <v>316</v>
      </c>
      <c r="F83" s="14">
        <v>383</v>
      </c>
      <c r="G83" s="9"/>
    </row>
    <row r="84" spans="1:7" ht="14.25">
      <c r="A84" s="7" t="s">
        <v>10</v>
      </c>
      <c r="B84" s="7" t="s">
        <v>80</v>
      </c>
      <c r="C84" s="7" t="s">
        <v>12</v>
      </c>
      <c r="D84" s="15" t="s">
        <v>14</v>
      </c>
      <c r="E84" s="19">
        <v>173</v>
      </c>
      <c r="F84" s="14">
        <v>149</v>
      </c>
      <c r="G84" s="9"/>
    </row>
    <row r="85" spans="1:7" ht="14.25">
      <c r="A85" s="7" t="s">
        <v>10</v>
      </c>
      <c r="B85" s="7" t="s">
        <v>80</v>
      </c>
      <c r="C85" s="7" t="s">
        <v>15</v>
      </c>
      <c r="D85" s="15" t="s">
        <v>16</v>
      </c>
      <c r="E85" s="19">
        <v>55</v>
      </c>
      <c r="F85" s="14">
        <v>153</v>
      </c>
      <c r="G85" s="9"/>
    </row>
    <row r="86" spans="1:7" ht="14.25">
      <c r="A86" s="7" t="s">
        <v>10</v>
      </c>
      <c r="B86" s="7" t="s">
        <v>80</v>
      </c>
      <c r="C86" s="7" t="s">
        <v>19</v>
      </c>
      <c r="D86" s="16" t="s">
        <v>82</v>
      </c>
      <c r="E86" s="18">
        <v>88</v>
      </c>
      <c r="F86" s="14">
        <v>81</v>
      </c>
      <c r="G86" s="9"/>
    </row>
    <row r="87" spans="1:7" ht="14.25">
      <c r="A87" s="7" t="s">
        <v>10</v>
      </c>
      <c r="B87" s="7" t="s">
        <v>83</v>
      </c>
      <c r="C87" s="7"/>
      <c r="D87" s="16" t="s">
        <v>84</v>
      </c>
      <c r="E87" s="18">
        <f>SUM(E88:E90)</f>
        <v>242</v>
      </c>
      <c r="F87" s="14">
        <v>314</v>
      </c>
      <c r="G87" s="9"/>
    </row>
    <row r="88" spans="1:7" ht="14.25">
      <c r="A88" s="7" t="s">
        <v>10</v>
      </c>
      <c r="B88" s="7" t="s">
        <v>83</v>
      </c>
      <c r="C88" s="7" t="s">
        <v>12</v>
      </c>
      <c r="D88" s="17" t="s">
        <v>14</v>
      </c>
      <c r="E88" s="14">
        <v>123</v>
      </c>
      <c r="F88" s="14">
        <v>96</v>
      </c>
      <c r="G88" s="9"/>
    </row>
    <row r="89" spans="1:7" ht="14.25">
      <c r="A89" s="7" t="s">
        <v>10</v>
      </c>
      <c r="B89" s="7" t="s">
        <v>83</v>
      </c>
      <c r="C89" s="7" t="s">
        <v>15</v>
      </c>
      <c r="D89" s="15" t="s">
        <v>16</v>
      </c>
      <c r="E89" s="14">
        <v>25</v>
      </c>
      <c r="F89" s="14">
        <v>214</v>
      </c>
      <c r="G89" s="9"/>
    </row>
    <row r="90" spans="1:7" ht="14.25">
      <c r="A90" s="7" t="s">
        <v>10</v>
      </c>
      <c r="B90" s="7" t="s">
        <v>83</v>
      </c>
      <c r="C90" s="7" t="s">
        <v>19</v>
      </c>
      <c r="D90" s="16" t="s">
        <v>85</v>
      </c>
      <c r="E90" s="14">
        <v>94</v>
      </c>
      <c r="F90" s="14">
        <v>3</v>
      </c>
      <c r="G90" s="9"/>
    </row>
    <row r="91" spans="1:7" ht="14.25">
      <c r="A91" s="7" t="s">
        <v>10</v>
      </c>
      <c r="B91" s="7" t="s">
        <v>86</v>
      </c>
      <c r="C91" s="7"/>
      <c r="D91" s="16" t="s">
        <v>87</v>
      </c>
      <c r="E91" s="14">
        <f>SUM(E92:E94)</f>
        <v>105</v>
      </c>
      <c r="F91" s="14">
        <v>79</v>
      </c>
      <c r="G91" s="9"/>
    </row>
    <row r="92" spans="1:7" ht="14.25">
      <c r="A92" s="7" t="s">
        <v>10</v>
      </c>
      <c r="B92" s="7" t="s">
        <v>86</v>
      </c>
      <c r="C92" s="7" t="s">
        <v>12</v>
      </c>
      <c r="D92" s="16" t="s">
        <v>14</v>
      </c>
      <c r="E92" s="14">
        <v>82</v>
      </c>
      <c r="F92" s="14">
        <v>41</v>
      </c>
      <c r="G92" s="9"/>
    </row>
    <row r="93" spans="1:7" ht="14.25">
      <c r="A93" s="7" t="s">
        <v>10</v>
      </c>
      <c r="B93" s="7" t="s">
        <v>86</v>
      </c>
      <c r="C93" s="7" t="s">
        <v>15</v>
      </c>
      <c r="D93" s="15" t="s">
        <v>16</v>
      </c>
      <c r="E93" s="14">
        <v>3</v>
      </c>
      <c r="F93" s="14">
        <v>37</v>
      </c>
      <c r="G93" s="9"/>
    </row>
    <row r="94" spans="1:7" ht="14.25">
      <c r="A94" s="7" t="s">
        <v>10</v>
      </c>
      <c r="B94" s="7" t="s">
        <v>86</v>
      </c>
      <c r="C94" s="7" t="s">
        <v>19</v>
      </c>
      <c r="D94" s="16" t="s">
        <v>88</v>
      </c>
      <c r="E94" s="14">
        <v>20</v>
      </c>
      <c r="F94" s="14">
        <v>1</v>
      </c>
      <c r="G94" s="9"/>
    </row>
    <row r="95" spans="1:7" ht="14.25">
      <c r="A95" s="7" t="s">
        <v>10</v>
      </c>
      <c r="B95" s="7" t="s">
        <v>19</v>
      </c>
      <c r="C95" s="7"/>
      <c r="D95" s="16" t="s">
        <v>89</v>
      </c>
      <c r="E95" s="14">
        <f>SUM(E96:E97)</f>
        <v>36</v>
      </c>
      <c r="F95" s="14">
        <v>93</v>
      </c>
      <c r="G95" s="9"/>
    </row>
    <row r="96" spans="1:7" ht="14.25">
      <c r="A96" s="7" t="s">
        <v>10</v>
      </c>
      <c r="B96" s="7" t="s">
        <v>19</v>
      </c>
      <c r="C96" s="7" t="s">
        <v>12</v>
      </c>
      <c r="D96" s="16" t="s">
        <v>90</v>
      </c>
      <c r="E96" s="14">
        <v>5</v>
      </c>
      <c r="F96" s="14"/>
      <c r="G96" s="9"/>
    </row>
    <row r="97" spans="1:7" ht="14.25">
      <c r="A97" s="7" t="s">
        <v>10</v>
      </c>
      <c r="B97" s="7" t="s">
        <v>19</v>
      </c>
      <c r="C97" s="7" t="s">
        <v>19</v>
      </c>
      <c r="D97" s="16" t="s">
        <v>91</v>
      </c>
      <c r="E97" s="14">
        <v>31</v>
      </c>
      <c r="F97" s="14">
        <v>93</v>
      </c>
      <c r="G97" s="9"/>
    </row>
    <row r="98" spans="1:7" ht="14.25">
      <c r="A98" s="7" t="s">
        <v>92</v>
      </c>
      <c r="B98" s="7"/>
      <c r="C98" s="7"/>
      <c r="D98" s="17" t="s">
        <v>93</v>
      </c>
      <c r="E98" s="14">
        <f>E99</f>
        <v>383</v>
      </c>
      <c r="F98" s="14">
        <v>317</v>
      </c>
      <c r="G98" s="9"/>
    </row>
    <row r="99" spans="1:7" ht="14.25">
      <c r="A99" s="7" t="s">
        <v>92</v>
      </c>
      <c r="B99" s="7" t="s">
        <v>37</v>
      </c>
      <c r="C99" s="7"/>
      <c r="D99" s="16" t="s">
        <v>94</v>
      </c>
      <c r="E99" s="14">
        <f>SUM(E100:E103)</f>
        <v>383</v>
      </c>
      <c r="F99" s="14">
        <v>317</v>
      </c>
      <c r="G99" s="9"/>
    </row>
    <row r="100" spans="1:7" ht="14.25">
      <c r="A100" s="7" t="s">
        <v>92</v>
      </c>
      <c r="B100" s="7" t="s">
        <v>37</v>
      </c>
      <c r="C100" s="7" t="s">
        <v>24</v>
      </c>
      <c r="D100" s="15" t="s">
        <v>95</v>
      </c>
      <c r="E100" s="14">
        <v>173</v>
      </c>
      <c r="F100" s="14">
        <v>97</v>
      </c>
      <c r="G100" s="9"/>
    </row>
    <row r="101" spans="1:7" ht="14.25">
      <c r="A101" s="7" t="s">
        <v>92</v>
      </c>
      <c r="B101" s="7" t="s">
        <v>37</v>
      </c>
      <c r="C101" s="7" t="s">
        <v>37</v>
      </c>
      <c r="D101" s="16" t="s">
        <v>96</v>
      </c>
      <c r="E101" s="14">
        <v>145</v>
      </c>
      <c r="F101" s="14">
        <v>145</v>
      </c>
      <c r="G101" s="9"/>
    </row>
    <row r="102" spans="1:7" ht="14.25">
      <c r="A102" s="7" t="s">
        <v>92</v>
      </c>
      <c r="B102" s="7" t="s">
        <v>37</v>
      </c>
      <c r="C102" s="7" t="s">
        <v>40</v>
      </c>
      <c r="D102" s="16" t="s">
        <v>97</v>
      </c>
      <c r="E102" s="14">
        <v>65</v>
      </c>
      <c r="F102" s="14">
        <v>75</v>
      </c>
      <c r="G102" s="9"/>
    </row>
    <row r="103" spans="1:7" ht="14.25">
      <c r="A103" s="7" t="s">
        <v>92</v>
      </c>
      <c r="B103" s="7" t="s">
        <v>37</v>
      </c>
      <c r="C103" s="7" t="s">
        <v>19</v>
      </c>
      <c r="D103" s="16" t="s">
        <v>98</v>
      </c>
      <c r="E103" s="14">
        <v>0</v>
      </c>
      <c r="F103" s="14"/>
      <c r="G103" s="9"/>
    </row>
    <row r="104" spans="1:7" ht="14.25">
      <c r="A104" s="7" t="s">
        <v>99</v>
      </c>
      <c r="B104" s="7"/>
      <c r="C104" s="7"/>
      <c r="D104" s="17" t="s">
        <v>100</v>
      </c>
      <c r="E104" s="14">
        <f>SUM(E105,E108,E112,E116,E122,E128,E130)</f>
        <v>4295</v>
      </c>
      <c r="F104" s="14">
        <v>3067</v>
      </c>
      <c r="G104" s="9"/>
    </row>
    <row r="105" spans="1:7" ht="14.25">
      <c r="A105" s="7" t="s">
        <v>99</v>
      </c>
      <c r="B105" s="7" t="s">
        <v>12</v>
      </c>
      <c r="C105" s="7"/>
      <c r="D105" s="15" t="s">
        <v>101</v>
      </c>
      <c r="E105" s="14">
        <f>SUM(E106:E107)</f>
        <v>423</v>
      </c>
      <c r="F105" s="14">
        <v>345</v>
      </c>
      <c r="G105" s="9"/>
    </row>
    <row r="106" spans="1:7" ht="14.25">
      <c r="A106" s="7" t="s">
        <v>99</v>
      </c>
      <c r="B106" s="7" t="s">
        <v>12</v>
      </c>
      <c r="C106" s="7" t="s">
        <v>12</v>
      </c>
      <c r="D106" s="15" t="s">
        <v>102</v>
      </c>
      <c r="E106" s="14">
        <v>5</v>
      </c>
      <c r="F106" s="14">
        <v>5</v>
      </c>
      <c r="G106" s="9"/>
    </row>
    <row r="107" spans="1:7" ht="14.25">
      <c r="A107" s="7" t="s">
        <v>99</v>
      </c>
      <c r="B107" s="7" t="s">
        <v>12</v>
      </c>
      <c r="C107" s="7" t="s">
        <v>24</v>
      </c>
      <c r="D107" s="16" t="s">
        <v>103</v>
      </c>
      <c r="E107" s="14">
        <v>418</v>
      </c>
      <c r="F107" s="14">
        <v>340</v>
      </c>
      <c r="G107" s="9"/>
    </row>
    <row r="108" spans="1:7" ht="14.25">
      <c r="A108" s="7" t="s">
        <v>99</v>
      </c>
      <c r="B108" s="7" t="s">
        <v>15</v>
      </c>
      <c r="C108" s="7"/>
      <c r="D108" s="16" t="s">
        <v>104</v>
      </c>
      <c r="E108" s="14">
        <f>SUM(E109:E111)</f>
        <v>104</v>
      </c>
      <c r="F108" s="14">
        <v>511</v>
      </c>
      <c r="G108" s="9"/>
    </row>
    <row r="109" spans="1:7" ht="14.25">
      <c r="A109" s="7" t="s">
        <v>99</v>
      </c>
      <c r="B109" s="7" t="s">
        <v>15</v>
      </c>
      <c r="C109" s="7" t="s">
        <v>17</v>
      </c>
      <c r="D109" s="15" t="s">
        <v>105</v>
      </c>
      <c r="E109" s="14">
        <v>38</v>
      </c>
      <c r="F109" s="14">
        <v>191</v>
      </c>
      <c r="G109" s="9"/>
    </row>
    <row r="110" spans="1:7" ht="14.25">
      <c r="A110" s="7" t="s">
        <v>99</v>
      </c>
      <c r="B110" s="7" t="s">
        <v>15</v>
      </c>
      <c r="C110" s="7" t="s">
        <v>52</v>
      </c>
      <c r="D110" s="15" t="s">
        <v>106</v>
      </c>
      <c r="E110" s="14">
        <v>8</v>
      </c>
      <c r="F110" s="14">
        <v>117</v>
      </c>
      <c r="G110" s="9"/>
    </row>
    <row r="111" spans="1:7" ht="14.25">
      <c r="A111" s="7" t="s">
        <v>99</v>
      </c>
      <c r="B111" s="7" t="s">
        <v>15</v>
      </c>
      <c r="C111" s="7" t="s">
        <v>19</v>
      </c>
      <c r="D111" s="16" t="s">
        <v>107</v>
      </c>
      <c r="E111" s="14">
        <v>58</v>
      </c>
      <c r="F111" s="14">
        <v>200</v>
      </c>
      <c r="G111" s="9"/>
    </row>
    <row r="112" spans="1:7" ht="14.25">
      <c r="A112" s="7" t="s">
        <v>99</v>
      </c>
      <c r="B112" s="7" t="s">
        <v>17</v>
      </c>
      <c r="C112" s="7"/>
      <c r="D112" s="15" t="s">
        <v>108</v>
      </c>
      <c r="E112" s="14">
        <f>SUM(E113:E115)</f>
        <v>1550</v>
      </c>
      <c r="F112" s="14">
        <v>705</v>
      </c>
      <c r="G112" s="9"/>
    </row>
    <row r="113" spans="1:7" ht="14.25">
      <c r="A113" s="7" t="s">
        <v>99</v>
      </c>
      <c r="B113" s="7" t="s">
        <v>17</v>
      </c>
      <c r="C113" s="7" t="s">
        <v>12</v>
      </c>
      <c r="D113" s="15" t="s">
        <v>14</v>
      </c>
      <c r="E113" s="14">
        <v>627</v>
      </c>
      <c r="F113" s="14">
        <v>459</v>
      </c>
      <c r="G113" s="9"/>
    </row>
    <row r="114" spans="1:7" ht="14.25">
      <c r="A114" s="7" t="s">
        <v>99</v>
      </c>
      <c r="B114" s="7" t="s">
        <v>17</v>
      </c>
      <c r="C114" s="7" t="s">
        <v>15</v>
      </c>
      <c r="D114" s="15" t="s">
        <v>16</v>
      </c>
      <c r="E114" s="14">
        <v>23</v>
      </c>
      <c r="F114" s="14">
        <v>186</v>
      </c>
      <c r="G114" s="9"/>
    </row>
    <row r="115" spans="1:7" ht="14.25">
      <c r="A115" s="7" t="s">
        <v>99</v>
      </c>
      <c r="B115" s="7" t="s">
        <v>17</v>
      </c>
      <c r="C115" s="7" t="s">
        <v>19</v>
      </c>
      <c r="D115" s="16" t="s">
        <v>109</v>
      </c>
      <c r="E115" s="14">
        <v>900</v>
      </c>
      <c r="F115" s="14">
        <v>60</v>
      </c>
      <c r="G115" s="9"/>
    </row>
    <row r="116" spans="1:7" ht="14.25">
      <c r="A116" s="7" t="s">
        <v>99</v>
      </c>
      <c r="B116" s="7" t="s">
        <v>28</v>
      </c>
      <c r="C116" s="7"/>
      <c r="D116" s="17" t="s">
        <v>110</v>
      </c>
      <c r="E116" s="14">
        <f>SUM(E117:E121)</f>
        <v>1525</v>
      </c>
      <c r="F116" s="14">
        <v>1009</v>
      </c>
      <c r="G116" s="9"/>
    </row>
    <row r="117" spans="1:7" ht="14.25">
      <c r="A117" s="7" t="s">
        <v>99</v>
      </c>
      <c r="B117" s="7" t="s">
        <v>28</v>
      </c>
      <c r="C117" s="7" t="s">
        <v>12</v>
      </c>
      <c r="D117" s="15" t="s">
        <v>14</v>
      </c>
      <c r="E117" s="14">
        <v>729</v>
      </c>
      <c r="F117" s="14">
        <v>621</v>
      </c>
      <c r="G117" s="9"/>
    </row>
    <row r="118" spans="1:7" ht="14.25">
      <c r="A118" s="7" t="s">
        <v>99</v>
      </c>
      <c r="B118" s="7" t="s">
        <v>28</v>
      </c>
      <c r="C118" s="7" t="s">
        <v>15</v>
      </c>
      <c r="D118" s="15" t="s">
        <v>16</v>
      </c>
      <c r="E118" s="14"/>
      <c r="F118" s="14">
        <v>208</v>
      </c>
      <c r="G118" s="9"/>
    </row>
    <row r="119" spans="1:7" ht="14.25">
      <c r="A119" s="7" t="s">
        <v>99</v>
      </c>
      <c r="B119" s="7" t="s">
        <v>28</v>
      </c>
      <c r="C119" s="7" t="s">
        <v>28</v>
      </c>
      <c r="D119" s="16" t="s">
        <v>111</v>
      </c>
      <c r="E119" s="14">
        <v>14</v>
      </c>
      <c r="F119" s="14"/>
      <c r="G119" s="9"/>
    </row>
    <row r="120" spans="1:7" ht="14.25">
      <c r="A120" s="7" t="s">
        <v>99</v>
      </c>
      <c r="B120" s="7" t="s">
        <v>28</v>
      </c>
      <c r="C120" s="7" t="s">
        <v>37</v>
      </c>
      <c r="D120" s="16" t="s">
        <v>112</v>
      </c>
      <c r="E120" s="14">
        <v>500</v>
      </c>
      <c r="F120" s="14">
        <v>140</v>
      </c>
      <c r="G120" s="9"/>
    </row>
    <row r="121" spans="1:7" ht="14.25">
      <c r="A121" s="7" t="s">
        <v>99</v>
      </c>
      <c r="B121" s="7" t="s">
        <v>28</v>
      </c>
      <c r="C121" s="7" t="s">
        <v>19</v>
      </c>
      <c r="D121" s="15" t="s">
        <v>113</v>
      </c>
      <c r="E121" s="14">
        <v>282</v>
      </c>
      <c r="F121" s="14">
        <v>39</v>
      </c>
      <c r="G121" s="9"/>
    </row>
    <row r="122" spans="1:7" ht="14.25">
      <c r="A122" s="7" t="s">
        <v>99</v>
      </c>
      <c r="B122" s="7" t="s">
        <v>37</v>
      </c>
      <c r="C122" s="7"/>
      <c r="D122" s="15" t="s">
        <v>114</v>
      </c>
      <c r="E122" s="14">
        <f>SUM(E123:E127)</f>
        <v>646</v>
      </c>
      <c r="F122" s="14">
        <v>489</v>
      </c>
      <c r="G122" s="9"/>
    </row>
    <row r="123" spans="1:7" ht="14.25">
      <c r="A123" s="7" t="s">
        <v>99</v>
      </c>
      <c r="B123" s="7" t="s">
        <v>37</v>
      </c>
      <c r="C123" s="7" t="s">
        <v>12</v>
      </c>
      <c r="D123" s="16" t="s">
        <v>14</v>
      </c>
      <c r="E123" s="14">
        <v>402</v>
      </c>
      <c r="F123" s="14">
        <v>261</v>
      </c>
      <c r="G123" s="9"/>
    </row>
    <row r="124" spans="1:7" ht="14.25">
      <c r="A124" s="7" t="s">
        <v>99</v>
      </c>
      <c r="B124" s="7" t="s">
        <v>37</v>
      </c>
      <c r="C124" s="7" t="s">
        <v>15</v>
      </c>
      <c r="D124" s="16" t="s">
        <v>16</v>
      </c>
      <c r="E124" s="14">
        <v>90</v>
      </c>
      <c r="F124" s="14">
        <v>118</v>
      </c>
      <c r="G124" s="9"/>
    </row>
    <row r="125" spans="1:7" ht="14.25">
      <c r="A125" s="7" t="s">
        <v>99</v>
      </c>
      <c r="B125" s="7" t="s">
        <v>37</v>
      </c>
      <c r="C125" s="7" t="s">
        <v>17</v>
      </c>
      <c r="D125" s="17" t="s">
        <v>115</v>
      </c>
      <c r="E125" s="14">
        <v>63</v>
      </c>
      <c r="F125" s="14"/>
      <c r="G125" s="9"/>
    </row>
    <row r="126" spans="1:7" ht="14.25">
      <c r="A126" s="7" t="s">
        <v>99</v>
      </c>
      <c r="B126" s="7" t="s">
        <v>37</v>
      </c>
      <c r="C126" s="7" t="s">
        <v>40</v>
      </c>
      <c r="D126" s="15" t="s">
        <v>116</v>
      </c>
      <c r="E126" s="14">
        <v>23</v>
      </c>
      <c r="F126" s="14">
        <v>57</v>
      </c>
      <c r="G126" s="9"/>
    </row>
    <row r="127" spans="1:7" ht="14.25">
      <c r="A127" s="7" t="s">
        <v>99</v>
      </c>
      <c r="B127" s="7" t="s">
        <v>37</v>
      </c>
      <c r="C127" s="7" t="s">
        <v>19</v>
      </c>
      <c r="D127" s="15" t="s">
        <v>117</v>
      </c>
      <c r="E127" s="14">
        <v>68</v>
      </c>
      <c r="F127" s="14">
        <v>53</v>
      </c>
      <c r="G127" s="9"/>
    </row>
    <row r="128" spans="1:7" ht="14.25">
      <c r="A128" s="7" t="s">
        <v>99</v>
      </c>
      <c r="B128" s="7" t="s">
        <v>118</v>
      </c>
      <c r="C128" s="7"/>
      <c r="D128" s="17" t="s">
        <v>119</v>
      </c>
      <c r="E128" s="14">
        <f>SUM(E129:E129)</f>
        <v>1</v>
      </c>
      <c r="F128" s="14">
        <v>2</v>
      </c>
      <c r="G128" s="9"/>
    </row>
    <row r="129" spans="1:7" ht="14.25">
      <c r="A129" s="7" t="s">
        <v>99</v>
      </c>
      <c r="B129" s="7" t="s">
        <v>118</v>
      </c>
      <c r="C129" s="7" t="s">
        <v>12</v>
      </c>
      <c r="D129" s="15" t="s">
        <v>14</v>
      </c>
      <c r="E129" s="14">
        <v>1</v>
      </c>
      <c r="F129" s="14">
        <v>2</v>
      </c>
      <c r="G129" s="9"/>
    </row>
    <row r="130" spans="1:7" ht="14.25">
      <c r="A130" s="7" t="s">
        <v>99</v>
      </c>
      <c r="B130" s="7" t="s">
        <v>19</v>
      </c>
      <c r="C130" s="7" t="s">
        <v>19</v>
      </c>
      <c r="D130" s="15" t="s">
        <v>120</v>
      </c>
      <c r="E130" s="14">
        <v>46</v>
      </c>
      <c r="F130" s="14">
        <v>6</v>
      </c>
      <c r="G130" s="9"/>
    </row>
    <row r="131" spans="1:7" ht="14.25">
      <c r="A131" s="7" t="s">
        <v>121</v>
      </c>
      <c r="B131" s="7"/>
      <c r="C131" s="7"/>
      <c r="D131" s="17" t="s">
        <v>122</v>
      </c>
      <c r="E131" s="14">
        <f>SUM(E132,E136,E142,E146,E149)</f>
        <v>20128</v>
      </c>
      <c r="F131" s="14">
        <v>17708</v>
      </c>
      <c r="G131" s="9"/>
    </row>
    <row r="132" spans="1:7" ht="14.25">
      <c r="A132" s="7" t="s">
        <v>121</v>
      </c>
      <c r="B132" s="7" t="s">
        <v>12</v>
      </c>
      <c r="C132" s="7"/>
      <c r="D132" s="16" t="s">
        <v>123</v>
      </c>
      <c r="E132" s="14">
        <f>SUM(E133:E135)</f>
        <v>122</v>
      </c>
      <c r="F132" s="14">
        <v>100</v>
      </c>
      <c r="G132" s="9"/>
    </row>
    <row r="133" spans="1:7" ht="14.25">
      <c r="A133" s="7" t="s">
        <v>121</v>
      </c>
      <c r="B133" s="7" t="s">
        <v>12</v>
      </c>
      <c r="C133" s="7" t="s">
        <v>12</v>
      </c>
      <c r="D133" s="15" t="s">
        <v>14</v>
      </c>
      <c r="E133" s="14">
        <v>21</v>
      </c>
      <c r="F133" s="14">
        <v>95</v>
      </c>
      <c r="G133" s="9"/>
    </row>
    <row r="134" spans="1:7" ht="14.25">
      <c r="A134" s="7" t="s">
        <v>121</v>
      </c>
      <c r="B134" s="7" t="s">
        <v>12</v>
      </c>
      <c r="C134" s="7" t="s">
        <v>15</v>
      </c>
      <c r="D134" s="15" t="s">
        <v>16</v>
      </c>
      <c r="E134" s="14">
        <v>0</v>
      </c>
      <c r="F134" s="14"/>
      <c r="G134" s="9"/>
    </row>
    <row r="135" spans="1:7" ht="14.25">
      <c r="A135" s="7" t="s">
        <v>121</v>
      </c>
      <c r="B135" s="7" t="s">
        <v>12</v>
      </c>
      <c r="C135" s="7" t="s">
        <v>19</v>
      </c>
      <c r="D135" s="16" t="s">
        <v>124</v>
      </c>
      <c r="E135" s="14">
        <v>101</v>
      </c>
      <c r="F135" s="14">
        <v>5</v>
      </c>
      <c r="G135" s="9"/>
    </row>
    <row r="136" spans="1:7" ht="14.25">
      <c r="A136" s="7" t="s">
        <v>121</v>
      </c>
      <c r="B136" s="7" t="s">
        <v>15</v>
      </c>
      <c r="C136" s="7"/>
      <c r="D136" s="15" t="s">
        <v>125</v>
      </c>
      <c r="E136" s="14">
        <f>SUM(E137:E141)</f>
        <v>19836</v>
      </c>
      <c r="F136" s="14">
        <v>16375</v>
      </c>
      <c r="G136" s="9"/>
    </row>
    <row r="137" spans="1:7" ht="14.25">
      <c r="A137" s="7" t="s">
        <v>121</v>
      </c>
      <c r="B137" s="7" t="s">
        <v>15</v>
      </c>
      <c r="C137" s="7" t="s">
        <v>12</v>
      </c>
      <c r="D137" s="15" t="s">
        <v>126</v>
      </c>
      <c r="E137" s="14">
        <v>513</v>
      </c>
      <c r="F137" s="14">
        <v>502</v>
      </c>
      <c r="G137" s="9"/>
    </row>
    <row r="138" spans="1:7" ht="14.25">
      <c r="A138" s="7" t="s">
        <v>121</v>
      </c>
      <c r="B138" s="7" t="s">
        <v>15</v>
      </c>
      <c r="C138" s="7" t="s">
        <v>15</v>
      </c>
      <c r="D138" s="15" t="s">
        <v>127</v>
      </c>
      <c r="E138" s="14">
        <v>18197</v>
      </c>
      <c r="F138" s="14">
        <v>6824</v>
      </c>
      <c r="G138" s="9"/>
    </row>
    <row r="139" spans="1:7" ht="14.25">
      <c r="A139" s="7" t="s">
        <v>121</v>
      </c>
      <c r="B139" s="7" t="s">
        <v>15</v>
      </c>
      <c r="C139" s="7" t="s">
        <v>24</v>
      </c>
      <c r="D139" s="16" t="s">
        <v>128</v>
      </c>
      <c r="E139" s="14">
        <v>264</v>
      </c>
      <c r="F139" s="14">
        <v>2021</v>
      </c>
      <c r="G139" s="9"/>
    </row>
    <row r="140" spans="1:7" ht="14.25">
      <c r="A140" s="7" t="s">
        <v>121</v>
      </c>
      <c r="B140" s="7" t="s">
        <v>15</v>
      </c>
      <c r="C140" s="7" t="s">
        <v>17</v>
      </c>
      <c r="D140" s="16" t="s">
        <v>129</v>
      </c>
      <c r="E140" s="14">
        <v>15</v>
      </c>
      <c r="F140" s="14">
        <v>207</v>
      </c>
      <c r="G140" s="9"/>
    </row>
    <row r="141" spans="1:7" ht="14.25">
      <c r="A141" s="7" t="s">
        <v>121</v>
      </c>
      <c r="B141" s="7" t="s">
        <v>15</v>
      </c>
      <c r="C141" s="7" t="s">
        <v>19</v>
      </c>
      <c r="D141" s="15" t="s">
        <v>130</v>
      </c>
      <c r="E141" s="14">
        <v>847</v>
      </c>
      <c r="F141" s="14">
        <v>6821</v>
      </c>
      <c r="G141" s="9"/>
    </row>
    <row r="142" spans="1:7" ht="14.25">
      <c r="A142" s="7" t="s">
        <v>121</v>
      </c>
      <c r="B142" s="7" t="s">
        <v>24</v>
      </c>
      <c r="C142" s="7"/>
      <c r="D142" s="15" t="s">
        <v>131</v>
      </c>
      <c r="E142" s="14">
        <f>SUM(E144:E145)</f>
        <v>62</v>
      </c>
      <c r="F142" s="14">
        <v>129</v>
      </c>
      <c r="G142" s="20"/>
    </row>
    <row r="143" spans="1:7" ht="14.25">
      <c r="A143" s="7" t="s">
        <v>121</v>
      </c>
      <c r="B143" s="7" t="s">
        <v>24</v>
      </c>
      <c r="C143" s="7" t="s">
        <v>12</v>
      </c>
      <c r="D143" s="16" t="s">
        <v>132</v>
      </c>
      <c r="E143" s="14"/>
      <c r="F143" s="14">
        <v>99</v>
      </c>
      <c r="G143" s="9"/>
    </row>
    <row r="144" spans="1:7" ht="14.25">
      <c r="A144" s="7" t="s">
        <v>121</v>
      </c>
      <c r="B144" s="7" t="s">
        <v>24</v>
      </c>
      <c r="C144" s="7" t="s">
        <v>17</v>
      </c>
      <c r="D144" s="16" t="s">
        <v>133</v>
      </c>
      <c r="E144" s="14">
        <v>0</v>
      </c>
      <c r="F144" s="14">
        <v>30</v>
      </c>
      <c r="G144" s="9"/>
    </row>
    <row r="145" spans="1:7" ht="14.25">
      <c r="A145" s="7" t="s">
        <v>121</v>
      </c>
      <c r="B145" s="7" t="s">
        <v>24</v>
      </c>
      <c r="C145" s="7" t="s">
        <v>19</v>
      </c>
      <c r="D145" s="16" t="s">
        <v>134</v>
      </c>
      <c r="E145" s="14">
        <v>62</v>
      </c>
      <c r="F145" s="14"/>
      <c r="G145" s="9"/>
    </row>
    <row r="146" spans="1:7" ht="14.25">
      <c r="A146" s="7" t="s">
        <v>121</v>
      </c>
      <c r="B146" s="7" t="s">
        <v>118</v>
      </c>
      <c r="C146" s="7"/>
      <c r="D146" s="15" t="s">
        <v>135</v>
      </c>
      <c r="E146" s="14">
        <f>SUM(E147:E148)</f>
        <v>20</v>
      </c>
      <c r="F146" s="14">
        <v>961</v>
      </c>
      <c r="G146" s="9"/>
    </row>
    <row r="147" spans="1:7" ht="14.25">
      <c r="A147" s="7" t="s">
        <v>121</v>
      </c>
      <c r="B147" s="7" t="s">
        <v>118</v>
      </c>
      <c r="C147" s="7" t="s">
        <v>24</v>
      </c>
      <c r="D147" s="16" t="s">
        <v>136</v>
      </c>
      <c r="E147" s="14">
        <v>5</v>
      </c>
      <c r="F147" s="14"/>
      <c r="G147" s="9"/>
    </row>
    <row r="148" spans="1:7" ht="14.25">
      <c r="A148" s="7" t="s">
        <v>121</v>
      </c>
      <c r="B148" s="7" t="s">
        <v>118</v>
      </c>
      <c r="C148" s="7" t="s">
        <v>19</v>
      </c>
      <c r="D148" s="15" t="s">
        <v>137</v>
      </c>
      <c r="E148" s="14">
        <v>15</v>
      </c>
      <c r="F148" s="14">
        <v>961</v>
      </c>
      <c r="G148" s="9"/>
    </row>
    <row r="149" spans="1:7" ht="14.25">
      <c r="A149" s="7" t="s">
        <v>121</v>
      </c>
      <c r="B149" s="7" t="s">
        <v>19</v>
      </c>
      <c r="C149" s="7" t="s">
        <v>19</v>
      </c>
      <c r="D149" s="15" t="s">
        <v>138</v>
      </c>
      <c r="E149" s="14">
        <v>88</v>
      </c>
      <c r="F149" s="14">
        <v>143</v>
      </c>
      <c r="G149" s="9"/>
    </row>
    <row r="150" spans="1:7" ht="14.25">
      <c r="A150" s="7" t="s">
        <v>139</v>
      </c>
      <c r="B150" s="7"/>
      <c r="C150" s="7"/>
      <c r="D150" s="17" t="s">
        <v>140</v>
      </c>
      <c r="E150" s="14">
        <f>SUM(E151,E155,E158,E160,E162,E165,E167)</f>
        <v>195</v>
      </c>
      <c r="F150" s="14">
        <v>156</v>
      </c>
      <c r="G150" s="9"/>
    </row>
    <row r="151" spans="1:7" ht="14.25">
      <c r="A151" s="7" t="s">
        <v>139</v>
      </c>
      <c r="B151" s="7" t="s">
        <v>12</v>
      </c>
      <c r="C151" s="7"/>
      <c r="D151" s="16" t="s">
        <v>141</v>
      </c>
      <c r="E151" s="14">
        <f>SUM(E152:E154)</f>
        <v>72</v>
      </c>
      <c r="F151" s="14">
        <v>14</v>
      </c>
      <c r="G151" s="9"/>
    </row>
    <row r="152" spans="1:7" ht="14.25">
      <c r="A152" s="7" t="s">
        <v>139</v>
      </c>
      <c r="B152" s="7" t="s">
        <v>12</v>
      </c>
      <c r="C152" s="7" t="s">
        <v>12</v>
      </c>
      <c r="D152" s="15" t="s">
        <v>14</v>
      </c>
      <c r="E152" s="14">
        <v>67</v>
      </c>
      <c r="F152" s="14">
        <v>8</v>
      </c>
      <c r="G152" s="9"/>
    </row>
    <row r="153" spans="1:7" ht="14.25">
      <c r="A153" s="7" t="s">
        <v>139</v>
      </c>
      <c r="B153" s="7" t="s">
        <v>12</v>
      </c>
      <c r="C153" s="7" t="s">
        <v>15</v>
      </c>
      <c r="D153" s="15" t="s">
        <v>16</v>
      </c>
      <c r="E153" s="14">
        <v>3</v>
      </c>
      <c r="F153" s="14">
        <v>1</v>
      </c>
      <c r="G153" s="9"/>
    </row>
    <row r="154" spans="1:7" ht="14.25">
      <c r="A154" s="7" t="s">
        <v>139</v>
      </c>
      <c r="B154" s="7" t="s">
        <v>12</v>
      </c>
      <c r="C154" s="7" t="s">
        <v>19</v>
      </c>
      <c r="D154" s="16" t="s">
        <v>142</v>
      </c>
      <c r="E154" s="14">
        <v>2</v>
      </c>
      <c r="F154" s="14">
        <v>5</v>
      </c>
      <c r="G154" s="9"/>
    </row>
    <row r="155" spans="1:7" ht="14.25">
      <c r="A155" s="7" t="s">
        <v>139</v>
      </c>
      <c r="B155" s="7" t="s">
        <v>17</v>
      </c>
      <c r="C155" s="7"/>
      <c r="D155" s="16" t="s">
        <v>143</v>
      </c>
      <c r="E155" s="14">
        <f>SUM(E156:E157)</f>
        <v>7</v>
      </c>
      <c r="F155" s="14"/>
      <c r="G155" s="9"/>
    </row>
    <row r="156" spans="1:7" ht="14.25">
      <c r="A156" s="7" t="s">
        <v>139</v>
      </c>
      <c r="B156" s="7" t="s">
        <v>17</v>
      </c>
      <c r="C156" s="7" t="s">
        <v>12</v>
      </c>
      <c r="D156" s="17" t="s">
        <v>144</v>
      </c>
      <c r="E156" s="14">
        <v>3</v>
      </c>
      <c r="F156" s="14"/>
      <c r="G156" s="9"/>
    </row>
    <row r="157" spans="1:7" ht="14.25">
      <c r="A157" s="7" t="s">
        <v>139</v>
      </c>
      <c r="B157" s="7" t="s">
        <v>17</v>
      </c>
      <c r="C157" s="7" t="s">
        <v>15</v>
      </c>
      <c r="D157" s="15" t="s">
        <v>145</v>
      </c>
      <c r="E157" s="14">
        <v>4</v>
      </c>
      <c r="F157" s="14"/>
      <c r="G157" s="9"/>
    </row>
    <row r="158" spans="1:7" ht="14.25">
      <c r="A158" s="7" t="s">
        <v>139</v>
      </c>
      <c r="B158" s="7" t="s">
        <v>28</v>
      </c>
      <c r="C158" s="7"/>
      <c r="D158" s="16" t="s">
        <v>146</v>
      </c>
      <c r="E158" s="14">
        <f>SUM(E159:E159)</f>
        <v>1</v>
      </c>
      <c r="F158" s="14">
        <v>25</v>
      </c>
      <c r="G158" s="9"/>
    </row>
    <row r="159" spans="1:7" ht="14.25">
      <c r="A159" s="7" t="s">
        <v>139</v>
      </c>
      <c r="B159" s="7" t="s">
        <v>28</v>
      </c>
      <c r="C159" s="7" t="s">
        <v>19</v>
      </c>
      <c r="D159" s="15" t="s">
        <v>147</v>
      </c>
      <c r="E159" s="14">
        <v>1</v>
      </c>
      <c r="F159" s="14">
        <v>25</v>
      </c>
      <c r="G159" s="9"/>
    </row>
    <row r="160" spans="1:7" ht="14.25">
      <c r="A160" s="7" t="s">
        <v>139</v>
      </c>
      <c r="B160" s="7" t="s">
        <v>37</v>
      </c>
      <c r="C160" s="7"/>
      <c r="D160" s="16" t="s">
        <v>148</v>
      </c>
      <c r="E160" s="14">
        <f>SUM(E161:E161)</f>
        <v>15</v>
      </c>
      <c r="F160" s="14">
        <v>15</v>
      </c>
      <c r="G160" s="9"/>
    </row>
    <row r="161" spans="1:7" ht="14.25">
      <c r="A161" s="7" t="s">
        <v>139</v>
      </c>
      <c r="B161" s="7" t="s">
        <v>37</v>
      </c>
      <c r="C161" s="7" t="s">
        <v>19</v>
      </c>
      <c r="D161" s="15" t="s">
        <v>149</v>
      </c>
      <c r="E161" s="14">
        <v>15</v>
      </c>
      <c r="F161" s="14">
        <v>15</v>
      </c>
      <c r="G161" s="9"/>
    </row>
    <row r="162" spans="1:7" ht="14.25">
      <c r="A162" s="7" t="s">
        <v>139</v>
      </c>
      <c r="B162" s="7" t="s">
        <v>40</v>
      </c>
      <c r="C162" s="7"/>
      <c r="D162" s="15" t="s">
        <v>150</v>
      </c>
      <c r="E162" s="14">
        <f>SUM(E163:E164)</f>
        <v>31</v>
      </c>
      <c r="F162" s="14">
        <v>38</v>
      </c>
      <c r="G162" s="9"/>
    </row>
    <row r="163" spans="1:7" ht="14.25">
      <c r="A163" s="7" t="s">
        <v>139</v>
      </c>
      <c r="B163" s="7" t="s">
        <v>40</v>
      </c>
      <c r="C163" s="7" t="s">
        <v>12</v>
      </c>
      <c r="D163" s="15" t="s">
        <v>144</v>
      </c>
      <c r="E163" s="14">
        <v>30</v>
      </c>
      <c r="F163" s="14">
        <v>27</v>
      </c>
      <c r="G163" s="9"/>
    </row>
    <row r="164" spans="1:7" ht="14.25">
      <c r="A164" s="7" t="s">
        <v>139</v>
      </c>
      <c r="B164" s="7" t="s">
        <v>40</v>
      </c>
      <c r="C164" s="7" t="s">
        <v>15</v>
      </c>
      <c r="D164" s="16" t="s">
        <v>151</v>
      </c>
      <c r="E164" s="14">
        <v>1</v>
      </c>
      <c r="F164" s="14">
        <v>11</v>
      </c>
      <c r="G164" s="9"/>
    </row>
    <row r="165" spans="1:7" ht="14.25">
      <c r="A165" s="7" t="s">
        <v>139</v>
      </c>
      <c r="B165" s="7" t="s">
        <v>118</v>
      </c>
      <c r="C165" s="7"/>
      <c r="D165" s="17" t="s">
        <v>152</v>
      </c>
      <c r="E165" s="14">
        <f>E166</f>
        <v>15</v>
      </c>
      <c r="F165" s="14"/>
      <c r="G165" s="9"/>
    </row>
    <row r="166" spans="1:7" ht="14.25">
      <c r="A166" s="7" t="s">
        <v>139</v>
      </c>
      <c r="B166" s="7" t="s">
        <v>118</v>
      </c>
      <c r="C166" s="7" t="s">
        <v>15</v>
      </c>
      <c r="D166" s="16" t="s">
        <v>153</v>
      </c>
      <c r="E166" s="14">
        <v>15</v>
      </c>
      <c r="F166" s="14"/>
      <c r="G166" s="9"/>
    </row>
    <row r="167" spans="1:7" ht="14.25">
      <c r="A167" s="7" t="s">
        <v>139</v>
      </c>
      <c r="B167" s="7" t="s">
        <v>19</v>
      </c>
      <c r="C167" s="7"/>
      <c r="D167" s="15" t="s">
        <v>154</v>
      </c>
      <c r="E167" s="14">
        <f>SUM(E168:E169)</f>
        <v>54</v>
      </c>
      <c r="F167" s="14">
        <v>63</v>
      </c>
      <c r="G167" s="9"/>
    </row>
    <row r="168" spans="1:7" ht="14.25">
      <c r="A168" s="7" t="s">
        <v>139</v>
      </c>
      <c r="B168" s="7" t="s">
        <v>19</v>
      </c>
      <c r="C168" s="7" t="s">
        <v>12</v>
      </c>
      <c r="D168" s="15" t="s">
        <v>155</v>
      </c>
      <c r="E168" s="14">
        <v>2</v>
      </c>
      <c r="F168" s="14"/>
      <c r="G168" s="9"/>
    </row>
    <row r="169" spans="1:7" ht="14.25">
      <c r="A169" s="7" t="s">
        <v>139</v>
      </c>
      <c r="B169" s="7" t="s">
        <v>19</v>
      </c>
      <c r="C169" s="7" t="s">
        <v>19</v>
      </c>
      <c r="D169" s="16" t="s">
        <v>156</v>
      </c>
      <c r="E169" s="14">
        <v>52</v>
      </c>
      <c r="F169" s="14">
        <v>63</v>
      </c>
      <c r="G169" s="9"/>
    </row>
    <row r="170" spans="1:7" ht="14.25">
      <c r="A170" s="7" t="s">
        <v>157</v>
      </c>
      <c r="B170" s="7"/>
      <c r="C170" s="7"/>
      <c r="D170" s="17" t="s">
        <v>158</v>
      </c>
      <c r="E170" s="14">
        <f>SUM(E171,E176,E179)</f>
        <v>6438</v>
      </c>
      <c r="F170" s="14">
        <v>1823</v>
      </c>
      <c r="G170" s="9"/>
    </row>
    <row r="171" spans="1:7" ht="14.25">
      <c r="A171" s="7" t="s">
        <v>157</v>
      </c>
      <c r="B171" s="7" t="s">
        <v>12</v>
      </c>
      <c r="C171" s="7"/>
      <c r="D171" s="17" t="s">
        <v>159</v>
      </c>
      <c r="E171" s="14">
        <f>SUM(E172:E175)</f>
        <v>5247</v>
      </c>
      <c r="F171" s="14">
        <v>379</v>
      </c>
      <c r="G171" s="9"/>
    </row>
    <row r="172" spans="1:7" ht="14.25">
      <c r="A172" s="7" t="s">
        <v>157</v>
      </c>
      <c r="B172" s="7" t="s">
        <v>12</v>
      </c>
      <c r="C172" s="7" t="s">
        <v>12</v>
      </c>
      <c r="D172" s="17" t="s">
        <v>14</v>
      </c>
      <c r="E172" s="14">
        <v>0</v>
      </c>
      <c r="F172" s="14">
        <v>210</v>
      </c>
      <c r="G172" s="9"/>
    </row>
    <row r="173" spans="1:7" ht="14.25">
      <c r="A173" s="7" t="s">
        <v>157</v>
      </c>
      <c r="B173" s="7" t="s">
        <v>12</v>
      </c>
      <c r="C173" s="7" t="s">
        <v>15</v>
      </c>
      <c r="D173" s="17" t="s">
        <v>16</v>
      </c>
      <c r="E173" s="14">
        <v>194</v>
      </c>
      <c r="F173" s="14">
        <v>2</v>
      </c>
      <c r="G173" s="9"/>
    </row>
    <row r="174" spans="1:7" ht="14.25">
      <c r="A174" s="7" t="s">
        <v>157</v>
      </c>
      <c r="B174" s="7" t="s">
        <v>12</v>
      </c>
      <c r="C174" s="7" t="s">
        <v>118</v>
      </c>
      <c r="D174" s="17" t="s">
        <v>160</v>
      </c>
      <c r="E174" s="14">
        <v>3</v>
      </c>
      <c r="F174" s="14">
        <v>5</v>
      </c>
      <c r="G174" s="9"/>
    </row>
    <row r="175" spans="1:7" ht="14.25">
      <c r="A175" s="7" t="s">
        <v>157</v>
      </c>
      <c r="B175" s="7" t="s">
        <v>12</v>
      </c>
      <c r="C175" s="7" t="s">
        <v>19</v>
      </c>
      <c r="D175" s="17" t="s">
        <v>161</v>
      </c>
      <c r="E175" s="14">
        <v>5050</v>
      </c>
      <c r="F175" s="14">
        <v>162</v>
      </c>
      <c r="G175" s="9"/>
    </row>
    <row r="176" spans="1:7" ht="14.25">
      <c r="A176" s="7" t="s">
        <v>157</v>
      </c>
      <c r="B176" s="7" t="s">
        <v>24</v>
      </c>
      <c r="C176" s="7"/>
      <c r="D176" s="17" t="s">
        <v>162</v>
      </c>
      <c r="E176" s="14">
        <f>SUM(E177:E178)</f>
        <v>17</v>
      </c>
      <c r="F176" s="14"/>
      <c r="G176" s="9"/>
    </row>
    <row r="177" spans="1:7" ht="14.25">
      <c r="A177" s="7" t="s">
        <v>157</v>
      </c>
      <c r="B177" s="7" t="s">
        <v>24</v>
      </c>
      <c r="C177" s="7" t="s">
        <v>30</v>
      </c>
      <c r="D177" s="17" t="s">
        <v>163</v>
      </c>
      <c r="E177" s="14">
        <v>1</v>
      </c>
      <c r="F177" s="14"/>
      <c r="G177" s="9"/>
    </row>
    <row r="178" spans="1:7" ht="14.25">
      <c r="A178" s="7" t="s">
        <v>157</v>
      </c>
      <c r="B178" s="7" t="s">
        <v>24</v>
      </c>
      <c r="C178" s="7" t="s">
        <v>19</v>
      </c>
      <c r="D178" s="17" t="s">
        <v>164</v>
      </c>
      <c r="E178" s="14">
        <v>16</v>
      </c>
      <c r="F178" s="14"/>
      <c r="G178" s="9"/>
    </row>
    <row r="179" spans="1:7" ht="14.25">
      <c r="A179" s="7" t="s">
        <v>157</v>
      </c>
      <c r="B179" s="7" t="s">
        <v>19</v>
      </c>
      <c r="C179" s="7"/>
      <c r="D179" s="17" t="s">
        <v>165</v>
      </c>
      <c r="E179" s="14">
        <f>SUM(E180:E180)</f>
        <v>1174</v>
      </c>
      <c r="F179" s="14">
        <v>1443</v>
      </c>
      <c r="G179" s="9"/>
    </row>
    <row r="180" spans="1:7" ht="14.25">
      <c r="A180" s="7" t="s">
        <v>157</v>
      </c>
      <c r="B180" s="7" t="s">
        <v>19</v>
      </c>
      <c r="C180" s="7" t="s">
        <v>19</v>
      </c>
      <c r="D180" s="17" t="s">
        <v>166</v>
      </c>
      <c r="E180" s="14">
        <v>1174</v>
      </c>
      <c r="F180" s="14">
        <v>1443</v>
      </c>
      <c r="G180" s="9"/>
    </row>
    <row r="181" spans="1:7" ht="14.25">
      <c r="A181" s="7" t="s">
        <v>167</v>
      </c>
      <c r="B181" s="7"/>
      <c r="C181" s="7"/>
      <c r="D181" s="17" t="s">
        <v>168</v>
      </c>
      <c r="E181" s="14">
        <f>E182+E191++E200+E206+E211+E218+E221+E226+E231+E233+E236+E239+E242+E245+E248</f>
        <v>22140</v>
      </c>
      <c r="F181" s="14">
        <v>16520</v>
      </c>
      <c r="G181" s="9"/>
    </row>
    <row r="182" spans="1:7" ht="14.25">
      <c r="A182" s="7" t="s">
        <v>167</v>
      </c>
      <c r="B182" s="7" t="s">
        <v>12</v>
      </c>
      <c r="C182" s="7"/>
      <c r="D182" s="17" t="s">
        <v>169</v>
      </c>
      <c r="E182" s="14">
        <f>SUM(E183:E190)</f>
        <v>515</v>
      </c>
      <c r="F182" s="14">
        <v>580</v>
      </c>
      <c r="G182" s="9"/>
    </row>
    <row r="183" spans="1:7" ht="14.25">
      <c r="A183" s="7" t="s">
        <v>167</v>
      </c>
      <c r="B183" s="7" t="s">
        <v>12</v>
      </c>
      <c r="C183" s="7" t="s">
        <v>12</v>
      </c>
      <c r="D183" s="17" t="s">
        <v>14</v>
      </c>
      <c r="E183" s="14">
        <v>0</v>
      </c>
      <c r="F183" s="14"/>
      <c r="G183" s="9"/>
    </row>
    <row r="184" spans="1:7" ht="14.25">
      <c r="A184" s="7" t="s">
        <v>167</v>
      </c>
      <c r="B184" s="7" t="s">
        <v>12</v>
      </c>
      <c r="C184" s="7" t="s">
        <v>15</v>
      </c>
      <c r="D184" s="17" t="s">
        <v>16</v>
      </c>
      <c r="E184" s="14">
        <v>0</v>
      </c>
      <c r="F184" s="14"/>
      <c r="G184" s="9"/>
    </row>
    <row r="185" spans="1:7" ht="14.25">
      <c r="A185" s="7" t="s">
        <v>167</v>
      </c>
      <c r="B185" s="7" t="s">
        <v>12</v>
      </c>
      <c r="C185" s="7" t="s">
        <v>24</v>
      </c>
      <c r="D185" s="17" t="s">
        <v>170</v>
      </c>
      <c r="E185" s="14"/>
      <c r="F185" s="14">
        <v>66</v>
      </c>
      <c r="G185" s="9"/>
    </row>
    <row r="186" spans="1:7" ht="14.25">
      <c r="A186" s="7" t="s">
        <v>167</v>
      </c>
      <c r="B186" s="7" t="s">
        <v>12</v>
      </c>
      <c r="C186" s="7" t="s">
        <v>28</v>
      </c>
      <c r="D186" s="17" t="s">
        <v>171</v>
      </c>
      <c r="E186" s="14">
        <v>53</v>
      </c>
      <c r="F186" s="14">
        <v>86</v>
      </c>
      <c r="G186" s="9"/>
    </row>
    <row r="187" spans="1:7" ht="14.25">
      <c r="A187" s="7" t="s">
        <v>167</v>
      </c>
      <c r="B187" s="7" t="s">
        <v>12</v>
      </c>
      <c r="C187" s="7" t="s">
        <v>37</v>
      </c>
      <c r="D187" s="17" t="s">
        <v>172</v>
      </c>
      <c r="E187" s="14">
        <v>60</v>
      </c>
      <c r="F187" s="14">
        <v>56</v>
      </c>
      <c r="G187" s="9"/>
    </row>
    <row r="188" spans="1:7" ht="14.25">
      <c r="A188" s="7" t="s">
        <v>167</v>
      </c>
      <c r="B188" s="7" t="s">
        <v>12</v>
      </c>
      <c r="C188" s="7" t="s">
        <v>40</v>
      </c>
      <c r="D188" s="17" t="s">
        <v>173</v>
      </c>
      <c r="E188" s="14">
        <v>20</v>
      </c>
      <c r="F188" s="14">
        <v>27</v>
      </c>
      <c r="G188" s="9"/>
    </row>
    <row r="189" spans="1:7" ht="14.25">
      <c r="A189" s="7" t="s">
        <v>167</v>
      </c>
      <c r="B189" s="7" t="s">
        <v>12</v>
      </c>
      <c r="C189" s="7" t="s">
        <v>118</v>
      </c>
      <c r="D189" s="17" t="s">
        <v>174</v>
      </c>
      <c r="E189" s="14">
        <v>315</v>
      </c>
      <c r="F189" s="14">
        <v>316</v>
      </c>
      <c r="G189" s="9"/>
    </row>
    <row r="190" spans="1:7" ht="14.25">
      <c r="A190" s="7" t="s">
        <v>167</v>
      </c>
      <c r="B190" s="7" t="s">
        <v>12</v>
      </c>
      <c r="C190" s="7" t="s">
        <v>19</v>
      </c>
      <c r="D190" s="17" t="s">
        <v>175</v>
      </c>
      <c r="E190" s="14">
        <v>67</v>
      </c>
      <c r="F190" s="14">
        <v>29</v>
      </c>
      <c r="G190" s="9"/>
    </row>
    <row r="191" spans="1:7" ht="14.25">
      <c r="A191" s="7" t="s">
        <v>167</v>
      </c>
      <c r="B191" s="7" t="s">
        <v>15</v>
      </c>
      <c r="C191" s="7"/>
      <c r="D191" s="17" t="s">
        <v>176</v>
      </c>
      <c r="E191" s="14">
        <f>SUM(E192:E199)</f>
        <v>2583</v>
      </c>
      <c r="F191" s="14">
        <v>2385</v>
      </c>
      <c r="G191" s="9"/>
    </row>
    <row r="192" spans="1:7" ht="14.25">
      <c r="A192" s="7" t="s">
        <v>167</v>
      </c>
      <c r="B192" s="7" t="s">
        <v>15</v>
      </c>
      <c r="C192" s="7" t="s">
        <v>12</v>
      </c>
      <c r="D192" s="17" t="s">
        <v>14</v>
      </c>
      <c r="E192" s="14">
        <v>0</v>
      </c>
      <c r="F192" s="14">
        <v>222</v>
      </c>
      <c r="G192" s="9"/>
    </row>
    <row r="193" spans="1:7" ht="14.25">
      <c r="A193" s="7" t="s">
        <v>167</v>
      </c>
      <c r="B193" s="7" t="s">
        <v>15</v>
      </c>
      <c r="C193" s="7" t="s">
        <v>15</v>
      </c>
      <c r="D193" s="17" t="s">
        <v>16</v>
      </c>
      <c r="E193" s="14">
        <v>0</v>
      </c>
      <c r="F193" s="14">
        <v>45</v>
      </c>
      <c r="G193" s="9"/>
    </row>
    <row r="194" spans="1:7" ht="14.25">
      <c r="A194" s="7" t="s">
        <v>167</v>
      </c>
      <c r="B194" s="7" t="s">
        <v>15</v>
      </c>
      <c r="C194" s="7" t="s">
        <v>17</v>
      </c>
      <c r="D194" s="17" t="s">
        <v>177</v>
      </c>
      <c r="E194" s="14"/>
      <c r="F194" s="14">
        <v>5</v>
      </c>
      <c r="G194" s="9"/>
    </row>
    <row r="195" spans="1:7" ht="14.25">
      <c r="A195" s="7" t="s">
        <v>167</v>
      </c>
      <c r="B195" s="7" t="s">
        <v>15</v>
      </c>
      <c r="C195" s="7" t="s">
        <v>28</v>
      </c>
      <c r="D195" s="17" t="s">
        <v>178</v>
      </c>
      <c r="E195" s="14">
        <v>4</v>
      </c>
      <c r="F195" s="14">
        <v>51</v>
      </c>
      <c r="G195" s="9"/>
    </row>
    <row r="196" spans="1:7" ht="14.25">
      <c r="A196" s="7" t="s">
        <v>167</v>
      </c>
      <c r="B196" s="7" t="s">
        <v>15</v>
      </c>
      <c r="C196" s="7" t="s">
        <v>37</v>
      </c>
      <c r="D196" s="17" t="s">
        <v>179</v>
      </c>
      <c r="E196" s="14"/>
      <c r="F196" s="14">
        <v>1</v>
      </c>
      <c r="G196" s="9"/>
    </row>
    <row r="197" spans="1:7" ht="14.25">
      <c r="A197" s="7" t="s">
        <v>167</v>
      </c>
      <c r="B197" s="7" t="s">
        <v>15</v>
      </c>
      <c r="C197" s="7" t="s">
        <v>40</v>
      </c>
      <c r="D197" s="17" t="s">
        <v>180</v>
      </c>
      <c r="E197" s="14">
        <v>10</v>
      </c>
      <c r="F197" s="14">
        <v>14</v>
      </c>
      <c r="G197" s="9"/>
    </row>
    <row r="198" spans="1:7" ht="14.25">
      <c r="A198" s="7" t="s">
        <v>167</v>
      </c>
      <c r="B198" s="7" t="s">
        <v>15</v>
      </c>
      <c r="C198" s="7" t="s">
        <v>30</v>
      </c>
      <c r="D198" s="17" t="s">
        <v>181</v>
      </c>
      <c r="E198" s="14">
        <v>2050</v>
      </c>
      <c r="F198" s="14">
        <v>1580</v>
      </c>
      <c r="G198" s="9"/>
    </row>
    <row r="199" spans="1:7" ht="14.25">
      <c r="A199" s="7" t="s">
        <v>167</v>
      </c>
      <c r="B199" s="7" t="s">
        <v>15</v>
      </c>
      <c r="C199" s="7" t="s">
        <v>19</v>
      </c>
      <c r="D199" s="17" t="s">
        <v>182</v>
      </c>
      <c r="E199" s="14">
        <v>519</v>
      </c>
      <c r="F199" s="14">
        <v>467</v>
      </c>
      <c r="G199" s="9"/>
    </row>
    <row r="200" spans="1:7" ht="14.25">
      <c r="A200" s="7" t="s">
        <v>167</v>
      </c>
      <c r="B200" s="7" t="s">
        <v>28</v>
      </c>
      <c r="C200" s="7"/>
      <c r="D200" s="17" t="s">
        <v>183</v>
      </c>
      <c r="E200" s="14">
        <f>SUM(E201:E205)</f>
        <v>3018</v>
      </c>
      <c r="F200" s="14">
        <v>7426</v>
      </c>
      <c r="G200" s="9"/>
    </row>
    <row r="201" spans="1:7" ht="14.25">
      <c r="A201" s="7" t="s">
        <v>167</v>
      </c>
      <c r="B201" s="7" t="s">
        <v>28</v>
      </c>
      <c r="C201" s="7" t="s">
        <v>12</v>
      </c>
      <c r="D201" s="17" t="s">
        <v>184</v>
      </c>
      <c r="E201" s="14">
        <v>129</v>
      </c>
      <c r="F201" s="14">
        <v>1003</v>
      </c>
      <c r="G201" s="9"/>
    </row>
    <row r="202" spans="1:7" ht="14.25">
      <c r="A202" s="7" t="s">
        <v>167</v>
      </c>
      <c r="B202" s="7" t="s">
        <v>28</v>
      </c>
      <c r="C202" s="7" t="s">
        <v>15</v>
      </c>
      <c r="D202" s="17" t="s">
        <v>185</v>
      </c>
      <c r="E202" s="14">
        <v>2872</v>
      </c>
      <c r="F202" s="14">
        <v>1390</v>
      </c>
      <c r="G202" s="9"/>
    </row>
    <row r="203" spans="1:7" ht="14.25">
      <c r="A203" s="7" t="s">
        <v>167</v>
      </c>
      <c r="B203" s="7" t="s">
        <v>28</v>
      </c>
      <c r="C203" s="7" t="s">
        <v>28</v>
      </c>
      <c r="D203" s="17" t="s">
        <v>186</v>
      </c>
      <c r="E203" s="14"/>
      <c r="F203" s="14">
        <v>3982</v>
      </c>
      <c r="G203" s="9"/>
    </row>
    <row r="204" spans="1:7" ht="14.25">
      <c r="A204" s="7" t="s">
        <v>167</v>
      </c>
      <c r="B204" s="7" t="s">
        <v>28</v>
      </c>
      <c r="C204" s="7" t="s">
        <v>37</v>
      </c>
      <c r="D204" s="17" t="s">
        <v>187</v>
      </c>
      <c r="E204" s="14"/>
      <c r="F204" s="14"/>
      <c r="G204" s="9"/>
    </row>
    <row r="205" spans="1:7" ht="14.25">
      <c r="A205" s="7" t="s">
        <v>167</v>
      </c>
      <c r="B205" s="7" t="s">
        <v>28</v>
      </c>
      <c r="C205" s="7" t="s">
        <v>19</v>
      </c>
      <c r="D205" s="17" t="s">
        <v>188</v>
      </c>
      <c r="E205" s="14">
        <v>17</v>
      </c>
      <c r="F205" s="14">
        <v>1051</v>
      </c>
      <c r="G205" s="9"/>
    </row>
    <row r="206" spans="1:7" ht="14.25">
      <c r="A206" s="7" t="s">
        <v>167</v>
      </c>
      <c r="B206" s="7" t="s">
        <v>40</v>
      </c>
      <c r="C206" s="7"/>
      <c r="D206" s="17" t="s">
        <v>189</v>
      </c>
      <c r="E206" s="14">
        <f>SUM(E207:E210)</f>
        <v>2613</v>
      </c>
      <c r="F206" s="14"/>
      <c r="G206" s="9"/>
    </row>
    <row r="207" spans="1:7" ht="14.25">
      <c r="A207" s="7" t="s">
        <v>167</v>
      </c>
      <c r="B207" s="7" t="s">
        <v>40</v>
      </c>
      <c r="C207" s="7" t="s">
        <v>12</v>
      </c>
      <c r="D207" s="17" t="s">
        <v>190</v>
      </c>
      <c r="E207" s="14">
        <v>222</v>
      </c>
      <c r="F207" s="14"/>
      <c r="G207" s="9"/>
    </row>
    <row r="208" spans="1:7" ht="14.25">
      <c r="A208" s="7" t="s">
        <v>167</v>
      </c>
      <c r="B208" s="7" t="s">
        <v>40</v>
      </c>
      <c r="C208" s="7" t="s">
        <v>17</v>
      </c>
      <c r="D208" s="17" t="s">
        <v>191</v>
      </c>
      <c r="E208" s="14">
        <v>373</v>
      </c>
      <c r="F208" s="14"/>
      <c r="G208" s="9"/>
    </row>
    <row r="209" spans="1:7" ht="14.25">
      <c r="A209" s="7" t="s">
        <v>167</v>
      </c>
      <c r="B209" s="7" t="s">
        <v>40</v>
      </c>
      <c r="C209" s="7" t="s">
        <v>28</v>
      </c>
      <c r="D209" s="17" t="s">
        <v>192</v>
      </c>
      <c r="E209" s="14">
        <v>701</v>
      </c>
      <c r="F209" s="14"/>
      <c r="G209" s="9"/>
    </row>
    <row r="210" spans="1:7" ht="14.25">
      <c r="A210" s="7" t="s">
        <v>167</v>
      </c>
      <c r="B210" s="7" t="s">
        <v>40</v>
      </c>
      <c r="C210" s="7" t="s">
        <v>19</v>
      </c>
      <c r="D210" s="17" t="s">
        <v>193</v>
      </c>
      <c r="E210" s="14">
        <v>1317</v>
      </c>
      <c r="F210" s="14"/>
      <c r="G210" s="9"/>
    </row>
    <row r="211" spans="1:7" ht="14.25">
      <c r="A211" s="7" t="s">
        <v>167</v>
      </c>
      <c r="B211" s="7" t="s">
        <v>30</v>
      </c>
      <c r="C211" s="7"/>
      <c r="D211" s="17" t="s">
        <v>194</v>
      </c>
      <c r="E211" s="14">
        <f>SUM(E212:E217)</f>
        <v>2554</v>
      </c>
      <c r="F211" s="14">
        <v>1051</v>
      </c>
      <c r="G211" s="9"/>
    </row>
    <row r="212" spans="1:7" ht="14.25">
      <c r="A212" s="7" t="s">
        <v>167</v>
      </c>
      <c r="B212" s="7" t="s">
        <v>30</v>
      </c>
      <c r="C212" s="7" t="s">
        <v>12</v>
      </c>
      <c r="D212" s="17" t="s">
        <v>195</v>
      </c>
      <c r="E212" s="14">
        <v>430</v>
      </c>
      <c r="F212" s="14">
        <v>200</v>
      </c>
      <c r="G212" s="9"/>
    </row>
    <row r="213" spans="1:7" ht="14.25">
      <c r="A213" s="7" t="s">
        <v>167</v>
      </c>
      <c r="B213" s="7" t="s">
        <v>30</v>
      </c>
      <c r="C213" s="7" t="s">
        <v>15</v>
      </c>
      <c r="D213" s="17" t="s">
        <v>196</v>
      </c>
      <c r="E213" s="14">
        <v>14</v>
      </c>
      <c r="F213" s="14">
        <v>3</v>
      </c>
      <c r="G213" s="9"/>
    </row>
    <row r="214" spans="1:7" ht="14.25">
      <c r="A214" s="7" t="s">
        <v>167</v>
      </c>
      <c r="B214" s="7" t="s">
        <v>30</v>
      </c>
      <c r="C214" s="7" t="s">
        <v>24</v>
      </c>
      <c r="D214" s="17" t="s">
        <v>197</v>
      </c>
      <c r="E214" s="14">
        <v>6</v>
      </c>
      <c r="F214" s="14">
        <v>21</v>
      </c>
      <c r="G214" s="9"/>
    </row>
    <row r="215" spans="1:7" ht="14.25">
      <c r="A215" s="7" t="s">
        <v>167</v>
      </c>
      <c r="B215" s="7" t="s">
        <v>30</v>
      </c>
      <c r="C215" s="7" t="s">
        <v>28</v>
      </c>
      <c r="D215" s="17" t="s">
        <v>198</v>
      </c>
      <c r="E215" s="14">
        <v>148</v>
      </c>
      <c r="F215" s="14">
        <v>100</v>
      </c>
      <c r="G215" s="9"/>
    </row>
    <row r="216" spans="1:7" ht="14.25">
      <c r="A216" s="7" t="s">
        <v>167</v>
      </c>
      <c r="B216" s="7" t="s">
        <v>30</v>
      </c>
      <c r="C216" s="7" t="s">
        <v>37</v>
      </c>
      <c r="D216" s="17" t="s">
        <v>199</v>
      </c>
      <c r="E216" s="14">
        <v>1956</v>
      </c>
      <c r="F216" s="14"/>
      <c r="G216" s="9"/>
    </row>
    <row r="217" spans="1:7" ht="14.25">
      <c r="A217" s="7" t="s">
        <v>167</v>
      </c>
      <c r="B217" s="7" t="s">
        <v>30</v>
      </c>
      <c r="C217" s="7" t="s">
        <v>19</v>
      </c>
      <c r="D217" s="17" t="s">
        <v>200</v>
      </c>
      <c r="E217" s="14">
        <v>0</v>
      </c>
      <c r="F217" s="14">
        <v>727</v>
      </c>
      <c r="G217" s="9"/>
    </row>
    <row r="218" spans="1:7" ht="14.25">
      <c r="A218" s="7" t="s">
        <v>167</v>
      </c>
      <c r="B218" s="7" t="s">
        <v>118</v>
      </c>
      <c r="C218" s="7"/>
      <c r="D218" s="17" t="s">
        <v>201</v>
      </c>
      <c r="E218" s="14">
        <f>SUM(E219:E220)</f>
        <v>110</v>
      </c>
      <c r="F218" s="14">
        <v>39</v>
      </c>
      <c r="G218" s="9"/>
    </row>
    <row r="219" spans="1:7" ht="14.25">
      <c r="A219" s="7" t="s">
        <v>167</v>
      </c>
      <c r="B219" s="7" t="s">
        <v>118</v>
      </c>
      <c r="C219" s="7" t="s">
        <v>12</v>
      </c>
      <c r="D219" s="17" t="s">
        <v>202</v>
      </c>
      <c r="E219" s="14">
        <v>98</v>
      </c>
      <c r="F219" s="14"/>
      <c r="G219" s="9"/>
    </row>
    <row r="220" spans="1:7" ht="14.25">
      <c r="A220" s="7" t="s">
        <v>167</v>
      </c>
      <c r="B220" s="7" t="s">
        <v>118</v>
      </c>
      <c r="C220" s="7" t="s">
        <v>15</v>
      </c>
      <c r="D220" s="17" t="s">
        <v>203</v>
      </c>
      <c r="E220" s="14">
        <v>12</v>
      </c>
      <c r="F220" s="14">
        <v>39</v>
      </c>
      <c r="G220" s="9"/>
    </row>
    <row r="221" spans="1:7" ht="14.25">
      <c r="A221" s="7" t="s">
        <v>167</v>
      </c>
      <c r="B221" s="7" t="s">
        <v>48</v>
      </c>
      <c r="C221" s="7"/>
      <c r="D221" s="17" t="s">
        <v>204</v>
      </c>
      <c r="E221" s="14">
        <f>SUM(E222:E225)</f>
        <v>196</v>
      </c>
      <c r="F221" s="14">
        <v>1104</v>
      </c>
      <c r="G221" s="9"/>
    </row>
    <row r="222" spans="1:7" ht="14.25">
      <c r="A222" s="7" t="s">
        <v>167</v>
      </c>
      <c r="B222" s="7" t="s">
        <v>48</v>
      </c>
      <c r="C222" s="7" t="s">
        <v>12</v>
      </c>
      <c r="D222" s="17" t="s">
        <v>205</v>
      </c>
      <c r="E222" s="14">
        <v>26</v>
      </c>
      <c r="F222" s="14">
        <v>117</v>
      </c>
      <c r="G222" s="9"/>
    </row>
    <row r="223" spans="1:7" ht="14.25">
      <c r="A223" s="7" t="s">
        <v>167</v>
      </c>
      <c r="B223" s="7" t="s">
        <v>48</v>
      </c>
      <c r="C223" s="7" t="s">
        <v>15</v>
      </c>
      <c r="D223" s="17" t="s">
        <v>206</v>
      </c>
      <c r="E223" s="14">
        <v>90</v>
      </c>
      <c r="F223" s="14">
        <v>945</v>
      </c>
      <c r="G223" s="9"/>
    </row>
    <row r="224" spans="1:7" ht="14.25">
      <c r="A224" s="7" t="s">
        <v>167</v>
      </c>
      <c r="B224" s="7" t="s">
        <v>48</v>
      </c>
      <c r="C224" s="7" t="s">
        <v>17</v>
      </c>
      <c r="D224" s="17" t="s">
        <v>207</v>
      </c>
      <c r="E224" s="14">
        <v>19</v>
      </c>
      <c r="F224" s="14">
        <v>29</v>
      </c>
      <c r="G224" s="9"/>
    </row>
    <row r="225" spans="1:7" ht="14.25">
      <c r="A225" s="7" t="s">
        <v>167</v>
      </c>
      <c r="B225" s="7" t="s">
        <v>48</v>
      </c>
      <c r="C225" s="7" t="s">
        <v>19</v>
      </c>
      <c r="D225" s="17" t="s">
        <v>208</v>
      </c>
      <c r="E225" s="14">
        <v>61</v>
      </c>
      <c r="F225" s="14">
        <v>13</v>
      </c>
      <c r="G225" s="9"/>
    </row>
    <row r="226" spans="1:7" ht="14.25">
      <c r="A226" s="7" t="s">
        <v>167</v>
      </c>
      <c r="B226" s="7" t="s">
        <v>52</v>
      </c>
      <c r="C226" s="7"/>
      <c r="D226" s="17" t="s">
        <v>209</v>
      </c>
      <c r="E226" s="14">
        <f>SUM(E227:E230)</f>
        <v>100</v>
      </c>
      <c r="F226" s="14">
        <v>264</v>
      </c>
      <c r="G226" s="9"/>
    </row>
    <row r="227" spans="1:7" ht="14.25">
      <c r="A227" s="7" t="s">
        <v>167</v>
      </c>
      <c r="B227" s="7" t="s">
        <v>52</v>
      </c>
      <c r="C227" s="7" t="s">
        <v>12</v>
      </c>
      <c r="D227" s="17" t="s">
        <v>14</v>
      </c>
      <c r="E227" s="14">
        <v>21</v>
      </c>
      <c r="F227" s="14">
        <v>29</v>
      </c>
      <c r="G227" s="9"/>
    </row>
    <row r="228" spans="1:7" ht="14.25">
      <c r="A228" s="7" t="s">
        <v>167</v>
      </c>
      <c r="B228" s="7" t="s">
        <v>52</v>
      </c>
      <c r="C228" s="7" t="s">
        <v>15</v>
      </c>
      <c r="D228" s="17" t="s">
        <v>16</v>
      </c>
      <c r="E228" s="14">
        <v>0</v>
      </c>
      <c r="F228" s="14">
        <v>3</v>
      </c>
      <c r="G228" s="9"/>
    </row>
    <row r="229" spans="1:7" ht="14.25">
      <c r="A229" s="7" t="s">
        <v>167</v>
      </c>
      <c r="B229" s="7" t="s">
        <v>52</v>
      </c>
      <c r="C229" s="7" t="s">
        <v>28</v>
      </c>
      <c r="D229" s="17" t="s">
        <v>210</v>
      </c>
      <c r="E229" s="14">
        <v>10</v>
      </c>
      <c r="F229" s="14">
        <v>18</v>
      </c>
      <c r="G229" s="9"/>
    </row>
    <row r="230" spans="1:7" ht="14.25">
      <c r="A230" s="7" t="s">
        <v>167</v>
      </c>
      <c r="B230" s="7" t="s">
        <v>52</v>
      </c>
      <c r="C230" s="7" t="s">
        <v>19</v>
      </c>
      <c r="D230" s="17" t="s">
        <v>211</v>
      </c>
      <c r="E230" s="14">
        <v>69</v>
      </c>
      <c r="F230" s="14">
        <v>214</v>
      </c>
      <c r="G230" s="9"/>
    </row>
    <row r="231" spans="1:7" ht="14.25">
      <c r="A231" s="7" t="s">
        <v>167</v>
      </c>
      <c r="B231" s="7" t="s">
        <v>62</v>
      </c>
      <c r="C231" s="7"/>
      <c r="D231" s="17" t="s">
        <v>212</v>
      </c>
      <c r="E231" s="14">
        <f>SUM(E232:E232)</f>
        <v>108</v>
      </c>
      <c r="F231" s="14">
        <v>55</v>
      </c>
      <c r="G231" s="9"/>
    </row>
    <row r="232" spans="1:7" ht="14.25">
      <c r="A232" s="7" t="s">
        <v>167</v>
      </c>
      <c r="B232" s="7" t="s">
        <v>62</v>
      </c>
      <c r="C232" s="7" t="s">
        <v>12</v>
      </c>
      <c r="D232" s="17" t="s">
        <v>213</v>
      </c>
      <c r="E232" s="14">
        <v>108</v>
      </c>
      <c r="F232" s="14">
        <v>55</v>
      </c>
      <c r="G232" s="9"/>
    </row>
    <row r="233" spans="1:7" ht="14.25">
      <c r="A233" s="7" t="s">
        <v>167</v>
      </c>
      <c r="B233" s="7" t="s">
        <v>214</v>
      </c>
      <c r="C233" s="7"/>
      <c r="D233" s="17" t="s">
        <v>215</v>
      </c>
      <c r="E233" s="14">
        <f>SUM(E234:E235)</f>
        <v>5845</v>
      </c>
      <c r="F233" s="14">
        <v>158</v>
      </c>
      <c r="G233" s="9"/>
    </row>
    <row r="234" spans="1:7" ht="14.25">
      <c r="A234" s="7" t="s">
        <v>167</v>
      </c>
      <c r="B234" s="7" t="s">
        <v>214</v>
      </c>
      <c r="C234" s="7" t="s">
        <v>12</v>
      </c>
      <c r="D234" s="17" t="s">
        <v>216</v>
      </c>
      <c r="E234" s="14">
        <v>5845</v>
      </c>
      <c r="F234" s="14">
        <v>148</v>
      </c>
      <c r="G234" s="9"/>
    </row>
    <row r="235" spans="1:7" ht="14.25">
      <c r="A235" s="7" t="s">
        <v>167</v>
      </c>
      <c r="B235" s="7" t="s">
        <v>214</v>
      </c>
      <c r="C235" s="7" t="s">
        <v>15</v>
      </c>
      <c r="D235" s="17" t="s">
        <v>217</v>
      </c>
      <c r="E235" s="14">
        <v>0</v>
      </c>
      <c r="F235" s="14">
        <v>10</v>
      </c>
      <c r="G235" s="9"/>
    </row>
    <row r="236" spans="1:7" ht="14.25">
      <c r="A236" s="7" t="s">
        <v>167</v>
      </c>
      <c r="B236" s="7" t="s">
        <v>218</v>
      </c>
      <c r="C236" s="7"/>
      <c r="D236" s="17" t="s">
        <v>219</v>
      </c>
      <c r="E236" s="14">
        <f>SUM(E237:E238)</f>
        <v>71</v>
      </c>
      <c r="F236" s="14">
        <v>56</v>
      </c>
      <c r="G236" s="9"/>
    </row>
    <row r="237" spans="1:7" ht="14.25">
      <c r="A237" s="7" t="s">
        <v>167</v>
      </c>
      <c r="B237" s="7" t="s">
        <v>218</v>
      </c>
      <c r="C237" s="7" t="s">
        <v>12</v>
      </c>
      <c r="D237" s="17" t="s">
        <v>220</v>
      </c>
      <c r="E237" s="14">
        <v>47</v>
      </c>
      <c r="F237" s="14"/>
      <c r="G237" s="9"/>
    </row>
    <row r="238" spans="1:7" ht="14.25">
      <c r="A238" s="7" t="s">
        <v>167</v>
      </c>
      <c r="B238" s="7" t="s">
        <v>218</v>
      </c>
      <c r="C238" s="7" t="s">
        <v>15</v>
      </c>
      <c r="D238" s="17" t="s">
        <v>221</v>
      </c>
      <c r="E238" s="14">
        <v>24</v>
      </c>
      <c r="F238" s="14">
        <v>56</v>
      </c>
      <c r="G238" s="9"/>
    </row>
    <row r="239" spans="1:7" ht="14.25">
      <c r="A239" s="7" t="s">
        <v>167</v>
      </c>
      <c r="B239" s="7" t="s">
        <v>222</v>
      </c>
      <c r="C239" s="7"/>
      <c r="D239" s="17" t="s">
        <v>223</v>
      </c>
      <c r="E239" s="21">
        <f>SUM(E240:E241)</f>
        <v>124</v>
      </c>
      <c r="F239" s="14">
        <v>180</v>
      </c>
      <c r="G239" s="9"/>
    </row>
    <row r="240" spans="1:7" ht="14.25">
      <c r="A240" s="7" t="s">
        <v>167</v>
      </c>
      <c r="B240" s="7" t="s">
        <v>222</v>
      </c>
      <c r="C240" s="7" t="s">
        <v>12</v>
      </c>
      <c r="D240" s="17" t="s">
        <v>224</v>
      </c>
      <c r="E240" s="21">
        <v>0</v>
      </c>
      <c r="F240" s="14"/>
      <c r="G240" s="9"/>
    </row>
    <row r="241" spans="1:7" ht="14.25">
      <c r="A241" s="7" t="s">
        <v>167</v>
      </c>
      <c r="B241" s="7" t="s">
        <v>222</v>
      </c>
      <c r="C241" s="7" t="s">
        <v>15</v>
      </c>
      <c r="D241" s="17" t="s">
        <v>225</v>
      </c>
      <c r="E241" s="21">
        <v>124</v>
      </c>
      <c r="F241" s="14">
        <v>180</v>
      </c>
      <c r="G241" s="9"/>
    </row>
    <row r="242" spans="1:7" ht="14.25">
      <c r="A242" s="7" t="s">
        <v>167</v>
      </c>
      <c r="B242" s="7" t="s">
        <v>68</v>
      </c>
      <c r="C242" s="7"/>
      <c r="D242" s="17" t="s">
        <v>226</v>
      </c>
      <c r="E242" s="14">
        <f>SUM(E243:E244)</f>
        <v>12</v>
      </c>
      <c r="F242" s="14"/>
      <c r="G242" s="9"/>
    </row>
    <row r="243" spans="1:7" ht="14.25">
      <c r="A243" s="7" t="s">
        <v>167</v>
      </c>
      <c r="B243" s="7" t="s">
        <v>68</v>
      </c>
      <c r="C243" s="7" t="s">
        <v>12</v>
      </c>
      <c r="D243" s="17" t="s">
        <v>227</v>
      </c>
      <c r="E243" s="14">
        <v>0</v>
      </c>
      <c r="F243" s="14"/>
      <c r="G243" s="9"/>
    </row>
    <row r="244" spans="1:7" ht="14.25">
      <c r="A244" s="7" t="s">
        <v>167</v>
      </c>
      <c r="B244" s="7" t="s">
        <v>68</v>
      </c>
      <c r="C244" s="7" t="s">
        <v>15</v>
      </c>
      <c r="D244" s="17" t="s">
        <v>228</v>
      </c>
      <c r="E244" s="14">
        <v>12</v>
      </c>
      <c r="F244" s="14"/>
      <c r="G244" s="9"/>
    </row>
    <row r="245" spans="1:7" ht="14.25">
      <c r="A245" s="7" t="s">
        <v>167</v>
      </c>
      <c r="B245" s="7" t="s">
        <v>70</v>
      </c>
      <c r="C245" s="7"/>
      <c r="D245" s="17" t="s">
        <v>229</v>
      </c>
      <c r="E245" s="21">
        <f>SUM(E246:E247)</f>
        <v>4286</v>
      </c>
      <c r="F245" s="14">
        <v>3040</v>
      </c>
      <c r="G245" s="9"/>
    </row>
    <row r="246" spans="1:7" ht="14.25">
      <c r="A246" s="7" t="s">
        <v>167</v>
      </c>
      <c r="B246" s="7" t="s">
        <v>70</v>
      </c>
      <c r="C246" s="7" t="s">
        <v>15</v>
      </c>
      <c r="D246" s="17" t="s">
        <v>230</v>
      </c>
      <c r="E246" s="21">
        <v>1885</v>
      </c>
      <c r="F246" s="14">
        <v>3027</v>
      </c>
      <c r="G246" s="9"/>
    </row>
    <row r="247" spans="1:7" ht="14.25">
      <c r="A247" s="7" t="s">
        <v>167</v>
      </c>
      <c r="B247" s="7" t="s">
        <v>70</v>
      </c>
      <c r="C247" s="7" t="s">
        <v>19</v>
      </c>
      <c r="D247" s="17" t="s">
        <v>231</v>
      </c>
      <c r="E247" s="21">
        <v>2401</v>
      </c>
      <c r="F247" s="14">
        <v>14</v>
      </c>
      <c r="G247" s="9"/>
    </row>
    <row r="248" spans="1:7" ht="14.25">
      <c r="A248" s="7" t="s">
        <v>167</v>
      </c>
      <c r="B248" s="7" t="s">
        <v>232</v>
      </c>
      <c r="C248" s="7"/>
      <c r="D248" s="17" t="s">
        <v>233</v>
      </c>
      <c r="E248" s="21">
        <f>SUM(E249:E252)</f>
        <v>5</v>
      </c>
      <c r="F248" s="14">
        <v>183</v>
      </c>
      <c r="G248" s="9"/>
    </row>
    <row r="249" spans="1:7" ht="14.25">
      <c r="A249" s="7" t="s">
        <v>167</v>
      </c>
      <c r="B249" s="7" t="s">
        <v>232</v>
      </c>
      <c r="C249" s="7" t="s">
        <v>12</v>
      </c>
      <c r="D249" s="17" t="s">
        <v>234</v>
      </c>
      <c r="E249" s="21">
        <v>5</v>
      </c>
      <c r="F249" s="14">
        <v>5</v>
      </c>
      <c r="G249" s="9"/>
    </row>
    <row r="250" spans="1:7" ht="14.25">
      <c r="A250" s="7" t="s">
        <v>167</v>
      </c>
      <c r="B250" s="7" t="s">
        <v>232</v>
      </c>
      <c r="C250" s="7" t="s">
        <v>15</v>
      </c>
      <c r="D250" s="17" t="s">
        <v>235</v>
      </c>
      <c r="E250" s="21"/>
      <c r="F250" s="14">
        <v>95</v>
      </c>
      <c r="G250" s="9"/>
    </row>
    <row r="251" spans="1:7" ht="14.25">
      <c r="A251" s="7" t="s">
        <v>167</v>
      </c>
      <c r="B251" s="7" t="s">
        <v>232</v>
      </c>
      <c r="C251" s="7" t="s">
        <v>24</v>
      </c>
      <c r="D251" s="17" t="s">
        <v>236</v>
      </c>
      <c r="E251" s="21"/>
      <c r="F251" s="14">
        <v>83</v>
      </c>
      <c r="G251" s="9"/>
    </row>
    <row r="252" spans="1:7" ht="14.25">
      <c r="A252" s="7" t="s">
        <v>167</v>
      </c>
      <c r="B252" s="7" t="s">
        <v>232</v>
      </c>
      <c r="C252" s="7" t="s">
        <v>19</v>
      </c>
      <c r="D252" s="17" t="s">
        <v>237</v>
      </c>
      <c r="E252" s="21"/>
      <c r="F252" s="14"/>
      <c r="G252" s="9"/>
    </row>
    <row r="253" spans="1:7" ht="14.25">
      <c r="A253" s="7" t="s">
        <v>167</v>
      </c>
      <c r="B253" s="7" t="s">
        <v>19</v>
      </c>
      <c r="C253" s="7" t="s">
        <v>12</v>
      </c>
      <c r="D253" s="17" t="s">
        <v>238</v>
      </c>
      <c r="E253" s="14"/>
      <c r="F253" s="14">
        <v>262</v>
      </c>
      <c r="G253" s="9"/>
    </row>
    <row r="254" spans="1:7" ht="14.25">
      <c r="A254" s="7" t="s">
        <v>239</v>
      </c>
      <c r="B254" s="7"/>
      <c r="C254" s="7"/>
      <c r="D254" s="17" t="s">
        <v>240</v>
      </c>
      <c r="E254" s="14">
        <f>E255+E259+E263+E270+E272+E276+E281+E286+E289+E292+E295</f>
        <v>12365</v>
      </c>
      <c r="F254" s="14">
        <v>5177</v>
      </c>
      <c r="G254" s="9"/>
    </row>
    <row r="255" spans="1:7" ht="14.25">
      <c r="A255" s="7" t="s">
        <v>239</v>
      </c>
      <c r="B255" s="7" t="s">
        <v>12</v>
      </c>
      <c r="C255" s="7"/>
      <c r="D255" s="17" t="s">
        <v>241</v>
      </c>
      <c r="E255" s="14">
        <f>SUM(E256:E258)</f>
        <v>1419</v>
      </c>
      <c r="F255" s="14">
        <v>371</v>
      </c>
      <c r="G255" s="9"/>
    </row>
    <row r="256" spans="1:7" ht="14.25">
      <c r="A256" s="7" t="s">
        <v>239</v>
      </c>
      <c r="B256" s="7" t="s">
        <v>12</v>
      </c>
      <c r="C256" s="7" t="s">
        <v>12</v>
      </c>
      <c r="D256" s="17" t="s">
        <v>14</v>
      </c>
      <c r="E256" s="14">
        <v>1215</v>
      </c>
      <c r="F256" s="14">
        <v>270</v>
      </c>
      <c r="G256" s="9"/>
    </row>
    <row r="257" spans="1:7" ht="14.25">
      <c r="A257" s="7" t="s">
        <v>239</v>
      </c>
      <c r="B257" s="7" t="s">
        <v>12</v>
      </c>
      <c r="C257" s="7" t="s">
        <v>15</v>
      </c>
      <c r="D257" s="17" t="s">
        <v>16</v>
      </c>
      <c r="E257" s="14">
        <v>40</v>
      </c>
      <c r="F257" s="14">
        <v>79</v>
      </c>
      <c r="G257" s="9"/>
    </row>
    <row r="258" spans="1:7" ht="14.25">
      <c r="A258" s="7" t="s">
        <v>239</v>
      </c>
      <c r="B258" s="7" t="s">
        <v>12</v>
      </c>
      <c r="C258" s="7" t="s">
        <v>19</v>
      </c>
      <c r="D258" s="17" t="s">
        <v>242</v>
      </c>
      <c r="E258" s="14">
        <v>164</v>
      </c>
      <c r="F258" s="14">
        <v>22</v>
      </c>
      <c r="G258" s="9"/>
    </row>
    <row r="259" spans="1:7" ht="14.25">
      <c r="A259" s="7" t="s">
        <v>239</v>
      </c>
      <c r="B259" s="7" t="s">
        <v>24</v>
      </c>
      <c r="C259" s="7"/>
      <c r="D259" s="17" t="s">
        <v>243</v>
      </c>
      <c r="E259" s="14">
        <f>SUM(E260:E262)</f>
        <v>606</v>
      </c>
      <c r="F259" s="14">
        <v>525</v>
      </c>
      <c r="G259" s="9"/>
    </row>
    <row r="260" spans="1:7" ht="14.25">
      <c r="A260" s="7" t="s">
        <v>239</v>
      </c>
      <c r="B260" s="7" t="s">
        <v>24</v>
      </c>
      <c r="C260" s="7" t="s">
        <v>12</v>
      </c>
      <c r="D260" s="17" t="s">
        <v>244</v>
      </c>
      <c r="E260" s="14">
        <v>23</v>
      </c>
      <c r="F260" s="14"/>
      <c r="G260" s="9"/>
    </row>
    <row r="261" spans="1:7" ht="14.25">
      <c r="A261" s="7" t="s">
        <v>239</v>
      </c>
      <c r="B261" s="7" t="s">
        <v>24</v>
      </c>
      <c r="C261" s="7" t="s">
        <v>15</v>
      </c>
      <c r="D261" s="17" t="s">
        <v>245</v>
      </c>
      <c r="E261" s="14">
        <v>210</v>
      </c>
      <c r="F261" s="14">
        <v>267</v>
      </c>
      <c r="G261" s="9"/>
    </row>
    <row r="262" spans="1:7" ht="14.25">
      <c r="A262" s="7" t="s">
        <v>239</v>
      </c>
      <c r="B262" s="7" t="s">
        <v>24</v>
      </c>
      <c r="C262" s="7" t="s">
        <v>19</v>
      </c>
      <c r="D262" s="17" t="s">
        <v>246</v>
      </c>
      <c r="E262" s="14">
        <v>373</v>
      </c>
      <c r="F262" s="14">
        <v>258</v>
      </c>
      <c r="G262" s="9"/>
    </row>
    <row r="263" spans="1:7" ht="14.25">
      <c r="A263" s="7" t="s">
        <v>239</v>
      </c>
      <c r="B263" s="7" t="s">
        <v>17</v>
      </c>
      <c r="C263" s="7"/>
      <c r="D263" s="17" t="s">
        <v>247</v>
      </c>
      <c r="E263" s="14">
        <f>SUM(E264:E269)</f>
        <v>2510</v>
      </c>
      <c r="F263" s="14">
        <v>913</v>
      </c>
      <c r="G263" s="9"/>
    </row>
    <row r="264" spans="1:7" ht="14.25">
      <c r="A264" s="7" t="s">
        <v>239</v>
      </c>
      <c r="B264" s="7" t="s">
        <v>17</v>
      </c>
      <c r="C264" s="7" t="s">
        <v>12</v>
      </c>
      <c r="D264" s="17" t="s">
        <v>248</v>
      </c>
      <c r="E264" s="14">
        <v>215</v>
      </c>
      <c r="F264" s="14">
        <v>184</v>
      </c>
      <c r="G264" s="9"/>
    </row>
    <row r="265" spans="1:7" ht="14.25">
      <c r="A265" s="7" t="s">
        <v>239</v>
      </c>
      <c r="B265" s="7" t="s">
        <v>17</v>
      </c>
      <c r="C265" s="7" t="s">
        <v>15</v>
      </c>
      <c r="D265" s="17" t="s">
        <v>249</v>
      </c>
      <c r="E265" s="14">
        <v>77</v>
      </c>
      <c r="F265" s="14">
        <v>109</v>
      </c>
      <c r="G265" s="9"/>
    </row>
    <row r="266" spans="1:7" ht="14.25">
      <c r="A266" s="7" t="s">
        <v>239</v>
      </c>
      <c r="B266" s="7" t="s">
        <v>17</v>
      </c>
      <c r="C266" s="7" t="s">
        <v>24</v>
      </c>
      <c r="D266" s="17" t="s">
        <v>250</v>
      </c>
      <c r="E266" s="14">
        <v>157</v>
      </c>
      <c r="F266" s="14">
        <v>188</v>
      </c>
      <c r="G266" s="9"/>
    </row>
    <row r="267" spans="1:7" ht="14.25">
      <c r="A267" s="7" t="s">
        <v>239</v>
      </c>
      <c r="B267" s="7" t="s">
        <v>17</v>
      </c>
      <c r="C267" s="7" t="s">
        <v>30</v>
      </c>
      <c r="D267" s="17" t="s">
        <v>251</v>
      </c>
      <c r="E267" s="14">
        <v>1855</v>
      </c>
      <c r="F267" s="14">
        <v>115</v>
      </c>
      <c r="G267" s="9"/>
    </row>
    <row r="268" spans="1:7" ht="14.25">
      <c r="A268" s="7" t="s">
        <v>239</v>
      </c>
      <c r="B268" s="7" t="s">
        <v>17</v>
      </c>
      <c r="C268" s="7" t="s">
        <v>118</v>
      </c>
      <c r="D268" s="17" t="s">
        <v>252</v>
      </c>
      <c r="E268" s="14">
        <v>161</v>
      </c>
      <c r="F268" s="14">
        <v>285</v>
      </c>
      <c r="G268" s="9"/>
    </row>
    <row r="269" spans="1:7" ht="14.25">
      <c r="A269" s="7" t="s">
        <v>239</v>
      </c>
      <c r="B269" s="7" t="s">
        <v>17</v>
      </c>
      <c r="C269" s="7" t="s">
        <v>19</v>
      </c>
      <c r="D269" s="17" t="s">
        <v>253</v>
      </c>
      <c r="E269" s="14">
        <v>45</v>
      </c>
      <c r="F269" s="14">
        <v>31</v>
      </c>
      <c r="G269" s="9"/>
    </row>
    <row r="270" spans="1:7" ht="14.25">
      <c r="A270" s="7" t="s">
        <v>239</v>
      </c>
      <c r="B270" s="7" t="s">
        <v>37</v>
      </c>
      <c r="C270" s="7"/>
      <c r="D270" s="17" t="s">
        <v>254</v>
      </c>
      <c r="E270" s="14">
        <f>SUM(E271:E271)</f>
        <v>60</v>
      </c>
      <c r="F270" s="14"/>
      <c r="G270" s="9"/>
    </row>
    <row r="271" spans="1:7" ht="14.25">
      <c r="A271" s="7" t="s">
        <v>239</v>
      </c>
      <c r="B271" s="7" t="s">
        <v>37</v>
      </c>
      <c r="C271" s="7" t="s">
        <v>12</v>
      </c>
      <c r="D271" s="17" t="s">
        <v>255</v>
      </c>
      <c r="E271" s="14">
        <v>60</v>
      </c>
      <c r="F271" s="14"/>
      <c r="G271" s="9"/>
    </row>
    <row r="272" spans="1:7" ht="14.25">
      <c r="A272" s="7" t="s">
        <v>239</v>
      </c>
      <c r="B272" s="7" t="s">
        <v>40</v>
      </c>
      <c r="C272" s="7"/>
      <c r="D272" s="17" t="s">
        <v>256</v>
      </c>
      <c r="E272" s="14">
        <f>SUM(E273:E275)</f>
        <v>973</v>
      </c>
      <c r="F272" s="14">
        <v>241</v>
      </c>
      <c r="G272" s="9"/>
    </row>
    <row r="273" spans="1:7" ht="14.25">
      <c r="A273" s="7" t="s">
        <v>239</v>
      </c>
      <c r="B273" s="7" t="s">
        <v>40</v>
      </c>
      <c r="C273" s="7" t="s">
        <v>257</v>
      </c>
      <c r="D273" s="17" t="s">
        <v>258</v>
      </c>
      <c r="E273" s="14">
        <v>205</v>
      </c>
      <c r="F273" s="14">
        <v>140</v>
      </c>
      <c r="G273" s="9"/>
    </row>
    <row r="274" spans="1:7" ht="14.25">
      <c r="A274" s="7" t="s">
        <v>239</v>
      </c>
      <c r="B274" s="7" t="s">
        <v>40</v>
      </c>
      <c r="C274" s="7" t="s">
        <v>259</v>
      </c>
      <c r="D274" s="17" t="s">
        <v>260</v>
      </c>
      <c r="E274" s="14">
        <v>83</v>
      </c>
      <c r="F274" s="14">
        <v>306</v>
      </c>
      <c r="G274" s="9"/>
    </row>
    <row r="275" spans="1:7" ht="14.25">
      <c r="A275" s="7" t="s">
        <v>239</v>
      </c>
      <c r="B275" s="7" t="s">
        <v>40</v>
      </c>
      <c r="C275" s="7" t="s">
        <v>19</v>
      </c>
      <c r="D275" s="17" t="s">
        <v>261</v>
      </c>
      <c r="E275" s="14">
        <v>685</v>
      </c>
      <c r="F275" s="14">
        <v>-205</v>
      </c>
      <c r="G275" s="9"/>
    </row>
    <row r="276" spans="1:7" ht="14.25">
      <c r="A276" s="7" t="s">
        <v>239</v>
      </c>
      <c r="B276" s="7" t="s">
        <v>48</v>
      </c>
      <c r="C276" s="7"/>
      <c r="D276" s="17" t="s">
        <v>262</v>
      </c>
      <c r="E276" s="14">
        <f>SUM(E277:E280)</f>
        <v>28</v>
      </c>
      <c r="F276" s="14">
        <v>494</v>
      </c>
      <c r="G276" s="9"/>
    </row>
    <row r="277" spans="1:7" ht="14.25">
      <c r="A277" s="7" t="s">
        <v>239</v>
      </c>
      <c r="B277" s="7" t="s">
        <v>48</v>
      </c>
      <c r="C277" s="7" t="s">
        <v>12</v>
      </c>
      <c r="D277" s="17" t="s">
        <v>14</v>
      </c>
      <c r="E277" s="14">
        <v>0</v>
      </c>
      <c r="F277" s="14">
        <v>307</v>
      </c>
      <c r="G277" s="9"/>
    </row>
    <row r="278" spans="1:7" ht="14.25">
      <c r="A278" s="7" t="s">
        <v>239</v>
      </c>
      <c r="B278" s="7" t="s">
        <v>48</v>
      </c>
      <c r="C278" s="7" t="s">
        <v>15</v>
      </c>
      <c r="D278" s="17" t="s">
        <v>16</v>
      </c>
      <c r="E278" s="14">
        <v>0</v>
      </c>
      <c r="F278" s="14">
        <v>169</v>
      </c>
      <c r="G278" s="9"/>
    </row>
    <row r="279" spans="1:7" ht="14.25">
      <c r="A279" s="7" t="s">
        <v>239</v>
      </c>
      <c r="B279" s="7" t="s">
        <v>48</v>
      </c>
      <c r="C279" s="7" t="s">
        <v>257</v>
      </c>
      <c r="D279" s="17" t="s">
        <v>263</v>
      </c>
      <c r="E279" s="14">
        <v>4</v>
      </c>
      <c r="F279" s="14"/>
      <c r="G279" s="9"/>
    </row>
    <row r="280" spans="1:7" ht="14.25">
      <c r="A280" s="7" t="s">
        <v>239</v>
      </c>
      <c r="B280" s="7" t="s">
        <v>48</v>
      </c>
      <c r="C280" s="7" t="s">
        <v>19</v>
      </c>
      <c r="D280" s="17" t="s">
        <v>264</v>
      </c>
      <c r="E280" s="14">
        <v>24</v>
      </c>
      <c r="F280" s="14">
        <v>17</v>
      </c>
      <c r="G280" s="9"/>
    </row>
    <row r="281" spans="1:7" ht="14.25">
      <c r="A281" s="7" t="s">
        <v>239</v>
      </c>
      <c r="B281" s="7" t="s">
        <v>52</v>
      </c>
      <c r="C281" s="7"/>
      <c r="D281" s="17" t="s">
        <v>265</v>
      </c>
      <c r="E281" s="21">
        <f>SUM(E282:E285)</f>
        <v>77</v>
      </c>
      <c r="F281" s="14">
        <v>2105</v>
      </c>
      <c r="G281" s="9"/>
    </row>
    <row r="282" spans="1:7" ht="14.25">
      <c r="A282" s="7" t="s">
        <v>239</v>
      </c>
      <c r="B282" s="7" t="s">
        <v>52</v>
      </c>
      <c r="C282" s="7" t="s">
        <v>12</v>
      </c>
      <c r="D282" s="17" t="s">
        <v>266</v>
      </c>
      <c r="E282" s="21">
        <v>53</v>
      </c>
      <c r="F282" s="14">
        <v>668</v>
      </c>
      <c r="G282" s="9"/>
    </row>
    <row r="283" spans="1:7" ht="14.25">
      <c r="A283" s="7" t="s">
        <v>239</v>
      </c>
      <c r="B283" s="7" t="s">
        <v>52</v>
      </c>
      <c r="C283" s="7" t="s">
        <v>15</v>
      </c>
      <c r="D283" s="17" t="s">
        <v>267</v>
      </c>
      <c r="E283" s="21"/>
      <c r="F283" s="14">
        <v>941</v>
      </c>
      <c r="G283" s="9"/>
    </row>
    <row r="284" spans="1:7" ht="14.25">
      <c r="A284" s="7" t="s">
        <v>239</v>
      </c>
      <c r="B284" s="7" t="s">
        <v>52</v>
      </c>
      <c r="C284" s="7" t="s">
        <v>24</v>
      </c>
      <c r="D284" s="17" t="s">
        <v>268</v>
      </c>
      <c r="E284" s="21">
        <v>24</v>
      </c>
      <c r="F284" s="14">
        <v>413</v>
      </c>
      <c r="G284" s="9"/>
    </row>
    <row r="285" spans="1:7" ht="14.25">
      <c r="A285" s="7" t="s">
        <v>239</v>
      </c>
      <c r="B285" s="7" t="s">
        <v>52</v>
      </c>
      <c r="C285" s="7" t="s">
        <v>19</v>
      </c>
      <c r="D285" s="17" t="s">
        <v>269</v>
      </c>
      <c r="E285" s="21"/>
      <c r="F285" s="14">
        <v>83</v>
      </c>
      <c r="G285" s="9"/>
    </row>
    <row r="286" spans="1:7" ht="14.25">
      <c r="A286" s="7" t="s">
        <v>239</v>
      </c>
      <c r="B286" s="7" t="s">
        <v>270</v>
      </c>
      <c r="C286" s="7"/>
      <c r="D286" s="17" t="s">
        <v>271</v>
      </c>
      <c r="E286" s="21">
        <f>SUM(E287:E288)</f>
        <v>5911</v>
      </c>
      <c r="F286" s="14">
        <v>462</v>
      </c>
      <c r="G286" s="9"/>
    </row>
    <row r="287" spans="1:7" ht="14.25">
      <c r="A287" s="7" t="s">
        <v>239</v>
      </c>
      <c r="B287" s="7" t="s">
        <v>270</v>
      </c>
      <c r="C287" s="7" t="s">
        <v>24</v>
      </c>
      <c r="D287" s="17" t="s">
        <v>272</v>
      </c>
      <c r="E287" s="21">
        <v>3998</v>
      </c>
      <c r="F287" s="14">
        <v>290</v>
      </c>
      <c r="G287" s="9"/>
    </row>
    <row r="288" spans="1:7" ht="14.25">
      <c r="A288" s="7" t="s">
        <v>239</v>
      </c>
      <c r="B288" s="7" t="s">
        <v>270</v>
      </c>
      <c r="C288" s="7" t="s">
        <v>17</v>
      </c>
      <c r="D288" s="17" t="s">
        <v>451</v>
      </c>
      <c r="E288" s="21">
        <v>1913</v>
      </c>
      <c r="F288" s="14">
        <v>173</v>
      </c>
      <c r="G288" s="9"/>
    </row>
    <row r="289" spans="1:7" ht="14.25">
      <c r="A289" s="7" t="s">
        <v>239</v>
      </c>
      <c r="B289" s="7" t="s">
        <v>55</v>
      </c>
      <c r="C289" s="7"/>
      <c r="D289" s="17" t="s">
        <v>273</v>
      </c>
      <c r="E289" s="21">
        <f>SUM(E290:E291)</f>
        <v>669</v>
      </c>
      <c r="F289" s="14"/>
      <c r="G289" s="9"/>
    </row>
    <row r="290" spans="1:7" ht="14.25">
      <c r="A290" s="7" t="s">
        <v>239</v>
      </c>
      <c r="B290" s="7" t="s">
        <v>55</v>
      </c>
      <c r="C290" s="7" t="s">
        <v>12</v>
      </c>
      <c r="D290" s="17" t="s">
        <v>274</v>
      </c>
      <c r="E290" s="21">
        <v>615</v>
      </c>
      <c r="F290" s="14"/>
      <c r="G290" s="9"/>
    </row>
    <row r="291" spans="1:7" ht="14.25">
      <c r="A291" s="7" t="s">
        <v>239</v>
      </c>
      <c r="B291" s="7" t="s">
        <v>55</v>
      </c>
      <c r="C291" s="7" t="s">
        <v>19</v>
      </c>
      <c r="D291" s="17" t="s">
        <v>275</v>
      </c>
      <c r="E291" s="21">
        <v>54</v>
      </c>
      <c r="F291" s="14"/>
      <c r="G291" s="9"/>
    </row>
    <row r="292" spans="1:7" ht="14.25">
      <c r="A292" s="7" t="s">
        <v>239</v>
      </c>
      <c r="B292" s="7" t="s">
        <v>59</v>
      </c>
      <c r="C292" s="7"/>
      <c r="D292" s="17" t="s">
        <v>276</v>
      </c>
      <c r="E292" s="21">
        <f>SUM(E293:E294)</f>
        <v>59</v>
      </c>
      <c r="F292" s="14">
        <v>50</v>
      </c>
      <c r="G292" s="9"/>
    </row>
    <row r="293" spans="1:7" ht="14.25">
      <c r="A293" s="7" t="s">
        <v>239</v>
      </c>
      <c r="B293" s="7" t="s">
        <v>59</v>
      </c>
      <c r="C293" s="7" t="s">
        <v>12</v>
      </c>
      <c r="D293" s="17" t="s">
        <v>277</v>
      </c>
      <c r="E293" s="21">
        <v>59</v>
      </c>
      <c r="F293" s="14">
        <v>50</v>
      </c>
      <c r="G293" s="9"/>
    </row>
    <row r="294" spans="1:7" ht="14.25">
      <c r="A294" s="7" t="s">
        <v>239</v>
      </c>
      <c r="B294" s="7" t="s">
        <v>59</v>
      </c>
      <c r="C294" s="7" t="s">
        <v>19</v>
      </c>
      <c r="D294" s="17" t="s">
        <v>278</v>
      </c>
      <c r="E294" s="21"/>
      <c r="F294" s="14"/>
      <c r="G294" s="9"/>
    </row>
    <row r="295" spans="1:7" ht="14.25">
      <c r="A295" s="7" t="s">
        <v>239</v>
      </c>
      <c r="B295" s="7" t="s">
        <v>19</v>
      </c>
      <c r="C295" s="7" t="s">
        <v>12</v>
      </c>
      <c r="D295" s="17" t="s">
        <v>279</v>
      </c>
      <c r="E295" s="14">
        <v>53</v>
      </c>
      <c r="F295" s="14">
        <v>17</v>
      </c>
      <c r="G295" s="9"/>
    </row>
    <row r="296" spans="1:7" ht="14.25">
      <c r="A296" s="7" t="s">
        <v>280</v>
      </c>
      <c r="B296" s="7"/>
      <c r="C296" s="7"/>
      <c r="D296" s="17" t="s">
        <v>281</v>
      </c>
      <c r="E296" s="14">
        <f>SUM(E297,E301,E303,E305,E307,E310)</f>
        <v>1112</v>
      </c>
      <c r="F296" s="14">
        <v>158</v>
      </c>
      <c r="G296" s="9"/>
    </row>
    <row r="297" spans="1:7" ht="14.25">
      <c r="A297" s="7" t="s">
        <v>280</v>
      </c>
      <c r="B297" s="7" t="s">
        <v>12</v>
      </c>
      <c r="C297" s="7"/>
      <c r="D297" s="17" t="s">
        <v>282</v>
      </c>
      <c r="E297" s="14">
        <f>SUM(E298:E300)</f>
        <v>243</v>
      </c>
      <c r="F297" s="14">
        <v>61</v>
      </c>
      <c r="G297" s="9"/>
    </row>
    <row r="298" spans="1:7" ht="14.25">
      <c r="A298" s="7" t="s">
        <v>280</v>
      </c>
      <c r="B298" s="7" t="s">
        <v>12</v>
      </c>
      <c r="C298" s="7" t="s">
        <v>12</v>
      </c>
      <c r="D298" s="17" t="s">
        <v>14</v>
      </c>
      <c r="E298" s="14">
        <v>188</v>
      </c>
      <c r="F298" s="14">
        <v>12</v>
      </c>
      <c r="G298" s="9"/>
    </row>
    <row r="299" spans="1:7" ht="14.25">
      <c r="A299" s="7" t="s">
        <v>280</v>
      </c>
      <c r="B299" s="7" t="s">
        <v>12</v>
      </c>
      <c r="C299" s="7" t="s">
        <v>15</v>
      </c>
      <c r="D299" s="17" t="s">
        <v>16</v>
      </c>
      <c r="E299" s="14">
        <v>0</v>
      </c>
      <c r="F299" s="14"/>
      <c r="G299" s="9"/>
    </row>
    <row r="300" spans="1:7" ht="14.25">
      <c r="A300" s="7" t="s">
        <v>280</v>
      </c>
      <c r="B300" s="7" t="s">
        <v>12</v>
      </c>
      <c r="C300" s="7" t="s">
        <v>19</v>
      </c>
      <c r="D300" s="17" t="s">
        <v>283</v>
      </c>
      <c r="E300" s="14">
        <v>55</v>
      </c>
      <c r="F300" s="14">
        <v>49</v>
      </c>
      <c r="G300" s="9"/>
    </row>
    <row r="301" spans="1:7" ht="14.25">
      <c r="A301" s="7" t="s">
        <v>280</v>
      </c>
      <c r="B301" s="7" t="s">
        <v>17</v>
      </c>
      <c r="C301" s="7"/>
      <c r="D301" s="17" t="s">
        <v>284</v>
      </c>
      <c r="E301" s="14">
        <f>SUM(E302:E302)</f>
        <v>800</v>
      </c>
      <c r="F301" s="14"/>
      <c r="G301" s="9"/>
    </row>
    <row r="302" spans="1:7" ht="14.25">
      <c r="A302" s="7" t="s">
        <v>280</v>
      </c>
      <c r="B302" s="7" t="s">
        <v>17</v>
      </c>
      <c r="C302" s="7" t="s">
        <v>15</v>
      </c>
      <c r="D302" s="17" t="s">
        <v>285</v>
      </c>
      <c r="E302" s="14">
        <v>800</v>
      </c>
      <c r="F302" s="14"/>
      <c r="G302" s="9"/>
    </row>
    <row r="303" spans="1:7" ht="14.25">
      <c r="A303" s="7" t="s">
        <v>280</v>
      </c>
      <c r="B303" s="7" t="s">
        <v>37</v>
      </c>
      <c r="C303" s="7"/>
      <c r="D303" s="17" t="s">
        <v>286</v>
      </c>
      <c r="E303" s="14">
        <f>SUM(E304:E304)</f>
        <v>42</v>
      </c>
      <c r="F303" s="14">
        <v>21</v>
      </c>
      <c r="G303" s="9"/>
    </row>
    <row r="304" spans="1:7" ht="14.25">
      <c r="A304" s="7" t="s">
        <v>280</v>
      </c>
      <c r="B304" s="7" t="s">
        <v>37</v>
      </c>
      <c r="C304" s="7" t="s">
        <v>15</v>
      </c>
      <c r="D304" s="17" t="s">
        <v>287</v>
      </c>
      <c r="E304" s="14">
        <v>42</v>
      </c>
      <c r="F304" s="14">
        <v>21</v>
      </c>
      <c r="G304" s="9"/>
    </row>
    <row r="305" spans="1:7" ht="14.25">
      <c r="A305" s="7" t="s">
        <v>280</v>
      </c>
      <c r="B305" s="7" t="s">
        <v>52</v>
      </c>
      <c r="C305" s="7"/>
      <c r="D305" s="17" t="s">
        <v>288</v>
      </c>
      <c r="E305" s="14">
        <f>SUM(E306:E306)</f>
        <v>7</v>
      </c>
      <c r="F305" s="14">
        <v>43</v>
      </c>
      <c r="G305" s="9"/>
    </row>
    <row r="306" spans="1:7" ht="14.25">
      <c r="A306" s="7" t="s">
        <v>280</v>
      </c>
      <c r="B306" s="7" t="s">
        <v>52</v>
      </c>
      <c r="C306" s="7" t="s">
        <v>19</v>
      </c>
      <c r="D306" s="17" t="s">
        <v>289</v>
      </c>
      <c r="E306" s="14">
        <v>7</v>
      </c>
      <c r="F306" s="14">
        <v>43</v>
      </c>
      <c r="G306" s="9"/>
    </row>
    <row r="307" spans="1:7" ht="14.25">
      <c r="A307" s="7" t="s">
        <v>280</v>
      </c>
      <c r="B307" s="7" t="s">
        <v>59</v>
      </c>
      <c r="C307" s="7"/>
      <c r="D307" s="17" t="s">
        <v>290</v>
      </c>
      <c r="E307" s="14">
        <f>E308+E309</f>
        <v>0</v>
      </c>
      <c r="F307" s="14">
        <v>24</v>
      </c>
      <c r="G307" s="9"/>
    </row>
    <row r="308" spans="1:7" ht="14.25">
      <c r="A308" s="7" t="s">
        <v>280</v>
      </c>
      <c r="B308" s="7" t="s">
        <v>59</v>
      </c>
      <c r="C308" s="7" t="s">
        <v>12</v>
      </c>
      <c r="D308" s="17" t="s">
        <v>14</v>
      </c>
      <c r="E308" s="14"/>
      <c r="F308" s="14">
        <v>20</v>
      </c>
      <c r="G308" s="9"/>
    </row>
    <row r="309" spans="1:7" ht="14.25">
      <c r="A309" s="7" t="s">
        <v>280</v>
      </c>
      <c r="B309" s="7" t="s">
        <v>59</v>
      </c>
      <c r="C309" s="7" t="s">
        <v>15</v>
      </c>
      <c r="D309" s="17" t="s">
        <v>16</v>
      </c>
      <c r="E309" s="14"/>
      <c r="F309" s="14">
        <v>4</v>
      </c>
      <c r="G309" s="9"/>
    </row>
    <row r="310" spans="1:7" ht="14.25">
      <c r="A310" s="7" t="s">
        <v>280</v>
      </c>
      <c r="B310" s="7" t="s">
        <v>19</v>
      </c>
      <c r="C310" s="7" t="s">
        <v>12</v>
      </c>
      <c r="D310" s="17" t="s">
        <v>291</v>
      </c>
      <c r="E310" s="14">
        <v>20</v>
      </c>
      <c r="F310" s="14">
        <v>10</v>
      </c>
      <c r="G310" s="9"/>
    </row>
    <row r="311" spans="1:7" ht="14.25">
      <c r="A311" s="7" t="s">
        <v>292</v>
      </c>
      <c r="B311" s="7"/>
      <c r="C311" s="7"/>
      <c r="D311" s="17" t="s">
        <v>293</v>
      </c>
      <c r="E311" s="14">
        <f>SUM(E312,E319,E322,E324,E326)</f>
        <v>25035</v>
      </c>
      <c r="F311" s="14">
        <v>22053</v>
      </c>
      <c r="G311" s="9">
        <v>-1033</v>
      </c>
    </row>
    <row r="312" spans="1:7" ht="14.25">
      <c r="A312" s="7" t="s">
        <v>292</v>
      </c>
      <c r="B312" s="7" t="s">
        <v>12</v>
      </c>
      <c r="C312" s="7"/>
      <c r="D312" s="17" t="s">
        <v>294</v>
      </c>
      <c r="E312" s="14">
        <f>SUM(E313:E318)</f>
        <v>4577</v>
      </c>
      <c r="F312" s="14">
        <v>2994</v>
      </c>
      <c r="G312" s="9"/>
    </row>
    <row r="313" spans="1:7" ht="14.25">
      <c r="A313" s="7" t="s">
        <v>292</v>
      </c>
      <c r="B313" s="7" t="s">
        <v>12</v>
      </c>
      <c r="C313" s="7" t="s">
        <v>12</v>
      </c>
      <c r="D313" s="17" t="s">
        <v>295</v>
      </c>
      <c r="E313" s="14">
        <v>2539</v>
      </c>
      <c r="F313" s="14">
        <v>1789</v>
      </c>
      <c r="G313" s="9"/>
    </row>
    <row r="314" spans="1:7" ht="14.25">
      <c r="A314" s="7" t="s">
        <v>292</v>
      </c>
      <c r="B314" s="7" t="s">
        <v>12</v>
      </c>
      <c r="C314" s="7" t="s">
        <v>15</v>
      </c>
      <c r="D314" s="17" t="s">
        <v>296</v>
      </c>
      <c r="E314" s="14">
        <v>1799</v>
      </c>
      <c r="F314" s="14">
        <v>265</v>
      </c>
      <c r="G314" s="9"/>
    </row>
    <row r="315" spans="1:7" ht="14.25">
      <c r="A315" s="7" t="s">
        <v>292</v>
      </c>
      <c r="B315" s="7" t="s">
        <v>12</v>
      </c>
      <c r="C315" s="7" t="s">
        <v>17</v>
      </c>
      <c r="D315" s="17" t="s">
        <v>297</v>
      </c>
      <c r="E315" s="14">
        <v>83</v>
      </c>
      <c r="F315" s="14">
        <v>878</v>
      </c>
      <c r="G315" s="9"/>
    </row>
    <row r="316" spans="1:7" ht="14.25">
      <c r="A316" s="7" t="s">
        <v>292</v>
      </c>
      <c r="B316" s="7" t="s">
        <v>12</v>
      </c>
      <c r="C316" s="7" t="s">
        <v>28</v>
      </c>
      <c r="D316" s="17" t="s">
        <v>298</v>
      </c>
      <c r="E316" s="14">
        <v>11</v>
      </c>
      <c r="F316" s="14"/>
      <c r="G316" s="9"/>
    </row>
    <row r="317" spans="1:7" ht="14.25">
      <c r="A317" s="7" t="s">
        <v>292</v>
      </c>
      <c r="B317" s="7" t="s">
        <v>12</v>
      </c>
      <c r="C317" s="7" t="s">
        <v>37</v>
      </c>
      <c r="D317" s="17" t="s">
        <v>299</v>
      </c>
      <c r="E317" s="14">
        <v>45</v>
      </c>
      <c r="F317" s="14">
        <v>62</v>
      </c>
      <c r="G317" s="9"/>
    </row>
    <row r="318" spans="1:7" ht="14.25">
      <c r="A318" s="7" t="s">
        <v>292</v>
      </c>
      <c r="B318" s="7" t="s">
        <v>12</v>
      </c>
      <c r="C318" s="7" t="s">
        <v>19</v>
      </c>
      <c r="D318" s="17" t="s">
        <v>300</v>
      </c>
      <c r="E318" s="14">
        <v>100</v>
      </c>
      <c r="F318" s="14"/>
      <c r="G318" s="9"/>
    </row>
    <row r="319" spans="1:7" ht="14.25">
      <c r="A319" s="7" t="s">
        <v>292</v>
      </c>
      <c r="B319" s="7" t="s">
        <v>24</v>
      </c>
      <c r="C319" s="7"/>
      <c r="D319" s="17" t="s">
        <v>301</v>
      </c>
      <c r="E319" s="14">
        <f>SUM(E320:E321)</f>
        <v>18870</v>
      </c>
      <c r="F319" s="14">
        <v>17342</v>
      </c>
      <c r="G319" s="9"/>
    </row>
    <row r="320" spans="1:7" ht="14.25">
      <c r="A320" s="7" t="s">
        <v>292</v>
      </c>
      <c r="B320" s="7" t="s">
        <v>24</v>
      </c>
      <c r="C320" s="7" t="s">
        <v>24</v>
      </c>
      <c r="D320" s="17" t="s">
        <v>302</v>
      </c>
      <c r="E320" s="14">
        <v>89</v>
      </c>
      <c r="F320" s="14">
        <v>60</v>
      </c>
      <c r="G320" s="9"/>
    </row>
    <row r="321" spans="1:7" ht="14.25">
      <c r="A321" s="7" t="s">
        <v>292</v>
      </c>
      <c r="B321" s="7" t="s">
        <v>24</v>
      </c>
      <c r="C321" s="7" t="s">
        <v>19</v>
      </c>
      <c r="D321" s="17" t="s">
        <v>303</v>
      </c>
      <c r="E321" s="14">
        <v>18781</v>
      </c>
      <c r="F321" s="14">
        <v>17282</v>
      </c>
      <c r="G321" s="9"/>
    </row>
    <row r="322" spans="1:7" ht="14.25">
      <c r="A322" s="7" t="s">
        <v>292</v>
      </c>
      <c r="B322" s="7" t="s">
        <v>28</v>
      </c>
      <c r="C322" s="7"/>
      <c r="D322" s="17" t="s">
        <v>304</v>
      </c>
      <c r="E322" s="14">
        <v>1402</v>
      </c>
      <c r="F322" s="14">
        <v>1572</v>
      </c>
      <c r="G322" s="9"/>
    </row>
    <row r="323" spans="1:7" ht="14.25">
      <c r="A323" s="7" t="s">
        <v>292</v>
      </c>
      <c r="B323" s="7" t="s">
        <v>28</v>
      </c>
      <c r="C323" s="7" t="s">
        <v>12</v>
      </c>
      <c r="D323" s="17" t="s">
        <v>305</v>
      </c>
      <c r="E323" s="14">
        <v>1403</v>
      </c>
      <c r="F323" s="14">
        <v>1572</v>
      </c>
      <c r="G323" s="9"/>
    </row>
    <row r="324" spans="1:7" ht="14.25">
      <c r="A324" s="7" t="s">
        <v>292</v>
      </c>
      <c r="B324" s="7" t="s">
        <v>37</v>
      </c>
      <c r="C324" s="7"/>
      <c r="D324" s="17" t="s">
        <v>306</v>
      </c>
      <c r="E324" s="14">
        <v>143</v>
      </c>
      <c r="F324" s="14"/>
      <c r="G324" s="9"/>
    </row>
    <row r="325" spans="1:7" ht="14.25">
      <c r="A325" s="7" t="s">
        <v>292</v>
      </c>
      <c r="B325" s="7" t="s">
        <v>37</v>
      </c>
      <c r="C325" s="7" t="s">
        <v>12</v>
      </c>
      <c r="D325" s="17" t="s">
        <v>307</v>
      </c>
      <c r="E325" s="14">
        <v>143</v>
      </c>
      <c r="F325" s="14"/>
      <c r="G325" s="9"/>
    </row>
    <row r="326" spans="1:7" ht="14.25">
      <c r="A326" s="7" t="s">
        <v>292</v>
      </c>
      <c r="B326" s="7" t="s">
        <v>19</v>
      </c>
      <c r="C326" s="7" t="s">
        <v>19</v>
      </c>
      <c r="D326" s="17" t="s">
        <v>308</v>
      </c>
      <c r="E326" s="14">
        <v>43</v>
      </c>
      <c r="F326" s="14">
        <v>145</v>
      </c>
      <c r="G326" s="9"/>
    </row>
    <row r="327" spans="1:7" ht="14.25">
      <c r="A327" s="7" t="s">
        <v>309</v>
      </c>
      <c r="B327" s="7"/>
      <c r="C327" s="7"/>
      <c r="D327" s="17" t="s">
        <v>310</v>
      </c>
      <c r="E327" s="14">
        <f>SUM(E328,E340,E346,E358,E366,E370,E374,E377)</f>
        <v>7528</v>
      </c>
      <c r="F327" s="14">
        <v>6344</v>
      </c>
      <c r="G327" s="9"/>
    </row>
    <row r="328" spans="1:7" ht="14.25">
      <c r="A328" s="7" t="s">
        <v>309</v>
      </c>
      <c r="B328" s="7" t="s">
        <v>12</v>
      </c>
      <c r="C328" s="7"/>
      <c r="D328" s="17" t="s">
        <v>311</v>
      </c>
      <c r="E328" s="14">
        <f>SUM(E329:E339)</f>
        <v>2048</v>
      </c>
      <c r="F328" s="14">
        <v>1949</v>
      </c>
      <c r="G328" s="9"/>
    </row>
    <row r="329" spans="1:7" ht="14.25">
      <c r="A329" s="7" t="s">
        <v>309</v>
      </c>
      <c r="B329" s="7" t="s">
        <v>12</v>
      </c>
      <c r="C329" s="7" t="s">
        <v>12</v>
      </c>
      <c r="D329" s="17" t="s">
        <v>295</v>
      </c>
      <c r="E329" s="14">
        <v>710</v>
      </c>
      <c r="F329" s="14">
        <v>900</v>
      </c>
      <c r="G329" s="9"/>
    </row>
    <row r="330" spans="1:7" ht="14.25">
      <c r="A330" s="7" t="s">
        <v>309</v>
      </c>
      <c r="B330" s="7" t="s">
        <v>12</v>
      </c>
      <c r="C330" s="7" t="s">
        <v>15</v>
      </c>
      <c r="D330" s="17" t="s">
        <v>296</v>
      </c>
      <c r="E330" s="14">
        <v>237</v>
      </c>
      <c r="F330" s="14">
        <v>298</v>
      </c>
      <c r="G330" s="9"/>
    </row>
    <row r="331" spans="1:7" ht="14.25">
      <c r="A331" s="7" t="s">
        <v>309</v>
      </c>
      <c r="B331" s="7" t="s">
        <v>12</v>
      </c>
      <c r="C331" s="7" t="s">
        <v>24</v>
      </c>
      <c r="D331" s="17" t="s">
        <v>312</v>
      </c>
      <c r="E331" s="14"/>
      <c r="F331" s="14">
        <v>4</v>
      </c>
      <c r="G331" s="9"/>
    </row>
    <row r="332" spans="1:7" ht="14.25">
      <c r="A332" s="7" t="s">
        <v>309</v>
      </c>
      <c r="B332" s="7" t="s">
        <v>12</v>
      </c>
      <c r="C332" s="7" t="s">
        <v>17</v>
      </c>
      <c r="D332" s="17" t="s">
        <v>313</v>
      </c>
      <c r="E332" s="14">
        <v>81</v>
      </c>
      <c r="F332" s="14">
        <v>46</v>
      </c>
      <c r="G332" s="9"/>
    </row>
    <row r="333" spans="1:7" ht="14.25">
      <c r="A333" s="7" t="s">
        <v>309</v>
      </c>
      <c r="B333" s="7" t="s">
        <v>12</v>
      </c>
      <c r="C333" s="7" t="s">
        <v>37</v>
      </c>
      <c r="D333" s="17" t="s">
        <v>314</v>
      </c>
      <c r="E333" s="14">
        <v>20</v>
      </c>
      <c r="F333" s="14">
        <v>11</v>
      </c>
      <c r="G333" s="9"/>
    </row>
    <row r="334" spans="1:7" ht="14.25">
      <c r="A334" s="7" t="s">
        <v>309</v>
      </c>
      <c r="B334" s="7" t="s">
        <v>12</v>
      </c>
      <c r="C334" s="7" t="s">
        <v>30</v>
      </c>
      <c r="D334" s="17" t="s">
        <v>315</v>
      </c>
      <c r="E334" s="14">
        <v>99</v>
      </c>
      <c r="F334" s="14">
        <v>28</v>
      </c>
      <c r="G334" s="9"/>
    </row>
    <row r="335" spans="1:7" ht="14.25">
      <c r="A335" s="7" t="s">
        <v>309</v>
      </c>
      <c r="B335" s="7" t="s">
        <v>12</v>
      </c>
      <c r="C335" s="7" t="s">
        <v>118</v>
      </c>
      <c r="D335" s="17" t="s">
        <v>316</v>
      </c>
      <c r="E335" s="14">
        <v>2</v>
      </c>
      <c r="F335" s="14"/>
      <c r="G335" s="9"/>
    </row>
    <row r="336" spans="1:7" ht="14.25">
      <c r="A336" s="7" t="s">
        <v>309</v>
      </c>
      <c r="B336" s="7" t="s">
        <v>12</v>
      </c>
      <c r="C336" s="7" t="s">
        <v>317</v>
      </c>
      <c r="D336" s="17" t="s">
        <v>318</v>
      </c>
      <c r="E336" s="14">
        <v>100</v>
      </c>
      <c r="F336" s="14">
        <v>100</v>
      </c>
      <c r="G336" s="9"/>
    </row>
    <row r="337" spans="1:7" ht="14.25">
      <c r="A337" s="7" t="s">
        <v>309</v>
      </c>
      <c r="B337" s="7" t="s">
        <v>12</v>
      </c>
      <c r="C337" s="7" t="s">
        <v>70</v>
      </c>
      <c r="D337" s="17" t="s">
        <v>319</v>
      </c>
      <c r="E337" s="14">
        <v>38</v>
      </c>
      <c r="F337" s="14">
        <v>274</v>
      </c>
      <c r="G337" s="9"/>
    </row>
    <row r="338" spans="1:7" ht="14.25">
      <c r="A338" s="7" t="s">
        <v>309</v>
      </c>
      <c r="B338" s="7" t="s">
        <v>12</v>
      </c>
      <c r="C338" s="7" t="s">
        <v>320</v>
      </c>
      <c r="D338" s="17" t="s">
        <v>321</v>
      </c>
      <c r="E338" s="14">
        <v>0</v>
      </c>
      <c r="F338" s="14">
        <v>33</v>
      </c>
      <c r="G338" s="9"/>
    </row>
    <row r="339" spans="1:7" ht="14.25">
      <c r="A339" s="7" t="s">
        <v>309</v>
      </c>
      <c r="B339" s="7" t="s">
        <v>12</v>
      </c>
      <c r="C339" s="7" t="s">
        <v>19</v>
      </c>
      <c r="D339" s="17" t="s">
        <v>322</v>
      </c>
      <c r="E339" s="14">
        <v>761</v>
      </c>
      <c r="F339" s="14">
        <v>255</v>
      </c>
      <c r="G339" s="9"/>
    </row>
    <row r="340" spans="1:7" ht="14.25">
      <c r="A340" s="7" t="s">
        <v>309</v>
      </c>
      <c r="B340" s="7" t="s">
        <v>15</v>
      </c>
      <c r="C340" s="7"/>
      <c r="D340" s="17" t="s">
        <v>323</v>
      </c>
      <c r="E340" s="14">
        <f>SUM(E341:E345)</f>
        <v>334</v>
      </c>
      <c r="F340" s="14">
        <v>1136</v>
      </c>
      <c r="G340" s="9"/>
    </row>
    <row r="341" spans="1:7" ht="14.25">
      <c r="A341" s="7" t="s">
        <v>309</v>
      </c>
      <c r="B341" s="7" t="s">
        <v>15</v>
      </c>
      <c r="C341" s="7" t="s">
        <v>12</v>
      </c>
      <c r="D341" s="17" t="s">
        <v>295</v>
      </c>
      <c r="E341" s="14">
        <v>0</v>
      </c>
      <c r="F341" s="14">
        <v>2</v>
      </c>
      <c r="G341" s="9"/>
    </row>
    <row r="342" spans="1:7" ht="14.25">
      <c r="A342" s="7" t="s">
        <v>309</v>
      </c>
      <c r="B342" s="7" t="s">
        <v>15</v>
      </c>
      <c r="C342" s="7" t="s">
        <v>15</v>
      </c>
      <c r="D342" s="17" t="s">
        <v>296</v>
      </c>
      <c r="E342" s="14">
        <v>0</v>
      </c>
      <c r="F342" s="14"/>
      <c r="G342" s="9"/>
    </row>
    <row r="343" spans="1:7" ht="14.25">
      <c r="A343" s="7" t="s">
        <v>309</v>
      </c>
      <c r="B343" s="7" t="s">
        <v>15</v>
      </c>
      <c r="C343" s="7" t="s">
        <v>28</v>
      </c>
      <c r="D343" s="17" t="s">
        <v>324</v>
      </c>
      <c r="E343" s="14">
        <v>88</v>
      </c>
      <c r="F343" s="14">
        <v>1017</v>
      </c>
      <c r="G343" s="9"/>
    </row>
    <row r="344" spans="1:7" ht="14.25">
      <c r="A344" s="7" t="s">
        <v>309</v>
      </c>
      <c r="B344" s="7" t="s">
        <v>15</v>
      </c>
      <c r="C344" s="7" t="s">
        <v>118</v>
      </c>
      <c r="D344" s="17" t="s">
        <v>325</v>
      </c>
      <c r="E344" s="14">
        <v>100</v>
      </c>
      <c r="F344" s="14">
        <v>48</v>
      </c>
      <c r="G344" s="9"/>
    </row>
    <row r="345" spans="1:7" ht="14.25">
      <c r="A345" s="7" t="s">
        <v>309</v>
      </c>
      <c r="B345" s="7" t="s">
        <v>15</v>
      </c>
      <c r="C345" s="7" t="s">
        <v>19</v>
      </c>
      <c r="D345" s="17" t="s">
        <v>326</v>
      </c>
      <c r="E345" s="14">
        <v>146</v>
      </c>
      <c r="F345" s="14">
        <v>69</v>
      </c>
      <c r="G345" s="9"/>
    </row>
    <row r="346" spans="1:7" ht="14.25">
      <c r="A346" s="7" t="s">
        <v>309</v>
      </c>
      <c r="B346" s="7" t="s">
        <v>24</v>
      </c>
      <c r="C346" s="7"/>
      <c r="D346" s="17" t="s">
        <v>327</v>
      </c>
      <c r="E346" s="14">
        <f>SUM(E347:E357)</f>
        <v>2113</v>
      </c>
      <c r="F346" s="14">
        <v>1442</v>
      </c>
      <c r="G346" s="9"/>
    </row>
    <row r="347" spans="1:7" ht="14.25">
      <c r="A347" s="7" t="s">
        <v>309</v>
      </c>
      <c r="B347" s="7" t="s">
        <v>24</v>
      </c>
      <c r="C347" s="7" t="s">
        <v>12</v>
      </c>
      <c r="D347" s="17" t="s">
        <v>295</v>
      </c>
      <c r="E347" s="14">
        <v>47</v>
      </c>
      <c r="F347" s="14">
        <v>7</v>
      </c>
      <c r="G347" s="9"/>
    </row>
    <row r="348" spans="1:7" ht="14.25">
      <c r="A348" s="7" t="s">
        <v>309</v>
      </c>
      <c r="B348" s="7" t="s">
        <v>24</v>
      </c>
      <c r="C348" s="7" t="s">
        <v>15</v>
      </c>
      <c r="D348" s="17" t="s">
        <v>296</v>
      </c>
      <c r="E348" s="14">
        <v>2</v>
      </c>
      <c r="F348" s="14"/>
      <c r="G348" s="9"/>
    </row>
    <row r="349" spans="1:7" ht="14.25">
      <c r="A349" s="7" t="s">
        <v>309</v>
      </c>
      <c r="B349" s="7" t="s">
        <v>24</v>
      </c>
      <c r="C349" s="7" t="s">
        <v>28</v>
      </c>
      <c r="D349" s="17" t="s">
        <v>328</v>
      </c>
      <c r="E349" s="14">
        <v>254</v>
      </c>
      <c r="F349" s="14">
        <v>1212</v>
      </c>
      <c r="G349" s="9"/>
    </row>
    <row r="350" spans="1:7" ht="14.25">
      <c r="A350" s="7" t="s">
        <v>309</v>
      </c>
      <c r="B350" s="7" t="s">
        <v>24</v>
      </c>
      <c r="C350" s="7" t="s">
        <v>37</v>
      </c>
      <c r="D350" s="17" t="s">
        <v>329</v>
      </c>
      <c r="E350" s="14">
        <v>20</v>
      </c>
      <c r="F350" s="14">
        <v>85</v>
      </c>
      <c r="G350" s="9"/>
    </row>
    <row r="351" spans="1:7" ht="14.25">
      <c r="A351" s="7" t="s">
        <v>309</v>
      </c>
      <c r="B351" s="7" t="s">
        <v>24</v>
      </c>
      <c r="C351" s="7" t="s">
        <v>30</v>
      </c>
      <c r="D351" s="17" t="s">
        <v>330</v>
      </c>
      <c r="E351" s="14">
        <v>200</v>
      </c>
      <c r="F351" s="14"/>
      <c r="G351" s="9"/>
    </row>
    <row r="352" spans="1:7" ht="14.25">
      <c r="A352" s="7" t="s">
        <v>309</v>
      </c>
      <c r="B352" s="7" t="s">
        <v>24</v>
      </c>
      <c r="C352" s="7" t="s">
        <v>59</v>
      </c>
      <c r="D352" s="17" t="s">
        <v>331</v>
      </c>
      <c r="E352" s="14">
        <v>14</v>
      </c>
      <c r="F352" s="14"/>
      <c r="G352" s="9"/>
    </row>
    <row r="353" spans="1:7" ht="14.25">
      <c r="A353" s="7" t="s">
        <v>309</v>
      </c>
      <c r="B353" s="7" t="s">
        <v>24</v>
      </c>
      <c r="C353" s="7" t="s">
        <v>62</v>
      </c>
      <c r="D353" s="17" t="s">
        <v>332</v>
      </c>
      <c r="E353" s="14">
        <v>0</v>
      </c>
      <c r="F353" s="14"/>
      <c r="G353" s="9"/>
    </row>
    <row r="354" spans="1:7" ht="14.25">
      <c r="A354" s="7" t="s">
        <v>309</v>
      </c>
      <c r="B354" s="7" t="s">
        <v>24</v>
      </c>
      <c r="C354" s="7" t="s">
        <v>257</v>
      </c>
      <c r="D354" s="17" t="s">
        <v>333</v>
      </c>
      <c r="E354" s="14">
        <v>805</v>
      </c>
      <c r="F354" s="14"/>
      <c r="G354" s="9"/>
    </row>
    <row r="355" spans="1:7" ht="14.25">
      <c r="A355" s="7" t="s">
        <v>309</v>
      </c>
      <c r="B355" s="7" t="s">
        <v>24</v>
      </c>
      <c r="C355" s="7" t="s">
        <v>222</v>
      </c>
      <c r="D355" s="17" t="s">
        <v>334</v>
      </c>
      <c r="E355" s="14">
        <v>18</v>
      </c>
      <c r="F355" s="14">
        <v>53</v>
      </c>
      <c r="G355" s="9"/>
    </row>
    <row r="356" spans="1:7" ht="14.25">
      <c r="A356" s="7" t="s">
        <v>309</v>
      </c>
      <c r="B356" s="7" t="s">
        <v>24</v>
      </c>
      <c r="C356" s="7" t="s">
        <v>335</v>
      </c>
      <c r="D356" s="17" t="s">
        <v>336</v>
      </c>
      <c r="E356" s="14">
        <v>6</v>
      </c>
      <c r="F356" s="14"/>
      <c r="G356" s="9"/>
    </row>
    <row r="357" spans="1:7" ht="14.25">
      <c r="A357" s="7" t="s">
        <v>309</v>
      </c>
      <c r="B357" s="7" t="s">
        <v>24</v>
      </c>
      <c r="C357" s="7" t="s">
        <v>19</v>
      </c>
      <c r="D357" s="17" t="s">
        <v>337</v>
      </c>
      <c r="E357" s="14">
        <v>747</v>
      </c>
      <c r="F357" s="14">
        <v>85</v>
      </c>
      <c r="G357" s="9"/>
    </row>
    <row r="358" spans="1:7" ht="14.25">
      <c r="A358" s="7" t="s">
        <v>309</v>
      </c>
      <c r="B358" s="7" t="s">
        <v>28</v>
      </c>
      <c r="C358" s="7"/>
      <c r="D358" s="17" t="s">
        <v>338</v>
      </c>
      <c r="E358" s="14">
        <f>SUM(E359:E365)</f>
        <v>1269</v>
      </c>
      <c r="F358" s="14">
        <v>376</v>
      </c>
      <c r="G358" s="9"/>
    </row>
    <row r="359" spans="1:7" ht="14.25">
      <c r="A359" s="7" t="s">
        <v>309</v>
      </c>
      <c r="B359" s="7" t="s">
        <v>28</v>
      </c>
      <c r="C359" s="7" t="s">
        <v>12</v>
      </c>
      <c r="D359" s="17" t="s">
        <v>295</v>
      </c>
      <c r="E359" s="14">
        <v>24</v>
      </c>
      <c r="F359" s="14">
        <v>31</v>
      </c>
      <c r="G359" s="9"/>
    </row>
    <row r="360" spans="1:7" ht="14.25">
      <c r="A360" s="7" t="s">
        <v>309</v>
      </c>
      <c r="B360" s="7" t="s">
        <v>28</v>
      </c>
      <c r="C360" s="7" t="s">
        <v>15</v>
      </c>
      <c r="D360" s="17" t="s">
        <v>296</v>
      </c>
      <c r="E360" s="14">
        <v>13</v>
      </c>
      <c r="F360" s="14">
        <v>25</v>
      </c>
      <c r="G360" s="9"/>
    </row>
    <row r="361" spans="1:7" ht="14.25">
      <c r="A361" s="7" t="s">
        <v>309</v>
      </c>
      <c r="B361" s="7" t="s">
        <v>28</v>
      </c>
      <c r="C361" s="7" t="s">
        <v>17</v>
      </c>
      <c r="D361" s="17" t="s">
        <v>339</v>
      </c>
      <c r="E361" s="14">
        <v>353</v>
      </c>
      <c r="F361" s="14"/>
      <c r="G361" s="9"/>
    </row>
    <row r="362" spans="1:7" ht="14.25">
      <c r="A362" s="7" t="s">
        <v>309</v>
      </c>
      <c r="B362" s="7" t="s">
        <v>28</v>
      </c>
      <c r="C362" s="7" t="s">
        <v>28</v>
      </c>
      <c r="D362" s="17" t="s">
        <v>340</v>
      </c>
      <c r="E362" s="14">
        <v>209</v>
      </c>
      <c r="F362" s="14">
        <v>310</v>
      </c>
      <c r="G362" s="9"/>
    </row>
    <row r="363" spans="1:7" ht="14.25">
      <c r="A363" s="7" t="s">
        <v>309</v>
      </c>
      <c r="B363" s="7" t="s">
        <v>28</v>
      </c>
      <c r="C363" s="7" t="s">
        <v>37</v>
      </c>
      <c r="D363" s="17" t="s">
        <v>341</v>
      </c>
      <c r="E363" s="14">
        <v>510</v>
      </c>
      <c r="F363" s="14"/>
      <c r="G363" s="9"/>
    </row>
    <row r="364" spans="1:7" ht="14.25">
      <c r="A364" s="7" t="s">
        <v>309</v>
      </c>
      <c r="B364" s="7" t="s">
        <v>28</v>
      </c>
      <c r="C364" s="7" t="s">
        <v>40</v>
      </c>
      <c r="D364" s="17" t="s">
        <v>342</v>
      </c>
      <c r="E364" s="14">
        <v>50</v>
      </c>
      <c r="F364" s="14">
        <v>6</v>
      </c>
      <c r="G364" s="9"/>
    </row>
    <row r="365" spans="1:7" ht="14.25">
      <c r="A365" s="7" t="s">
        <v>309</v>
      </c>
      <c r="B365" s="7" t="s">
        <v>28</v>
      </c>
      <c r="C365" s="7" t="s">
        <v>19</v>
      </c>
      <c r="D365" s="17" t="s">
        <v>343</v>
      </c>
      <c r="E365" s="14">
        <v>110</v>
      </c>
      <c r="F365" s="14">
        <v>4</v>
      </c>
      <c r="G365" s="9"/>
    </row>
    <row r="366" spans="1:7" ht="14.25">
      <c r="A366" s="7" t="s">
        <v>309</v>
      </c>
      <c r="B366" s="7" t="s">
        <v>37</v>
      </c>
      <c r="C366" s="7"/>
      <c r="D366" s="17" t="s">
        <v>344</v>
      </c>
      <c r="E366" s="14">
        <f>SUM(E367:E369)</f>
        <v>471</v>
      </c>
      <c r="F366" s="14">
        <v>286</v>
      </c>
      <c r="G366" s="9"/>
    </row>
    <row r="367" spans="1:7" ht="14.25">
      <c r="A367" s="7" t="s">
        <v>309</v>
      </c>
      <c r="B367" s="7" t="s">
        <v>37</v>
      </c>
      <c r="C367" s="7" t="s">
        <v>12</v>
      </c>
      <c r="D367" s="17" t="s">
        <v>345</v>
      </c>
      <c r="E367" s="14">
        <v>99</v>
      </c>
      <c r="F367" s="14">
        <v>55</v>
      </c>
      <c r="G367" s="9"/>
    </row>
    <row r="368" spans="1:7" ht="14.25">
      <c r="A368" s="7" t="s">
        <v>309</v>
      </c>
      <c r="B368" s="7" t="s">
        <v>37</v>
      </c>
      <c r="C368" s="7" t="s">
        <v>15</v>
      </c>
      <c r="D368" s="17" t="s">
        <v>346</v>
      </c>
      <c r="E368" s="14">
        <v>319</v>
      </c>
      <c r="F368" s="14"/>
      <c r="G368" s="9"/>
    </row>
    <row r="369" spans="1:7" ht="14.25">
      <c r="A369" s="7" t="s">
        <v>309</v>
      </c>
      <c r="B369" s="7" t="s">
        <v>37</v>
      </c>
      <c r="C369" s="7" t="s">
        <v>19</v>
      </c>
      <c r="D369" s="17" t="s">
        <v>347</v>
      </c>
      <c r="E369" s="14">
        <v>53</v>
      </c>
      <c r="F369" s="14">
        <v>231</v>
      </c>
      <c r="G369" s="9"/>
    </row>
    <row r="370" spans="1:7" ht="14.25">
      <c r="A370" s="7" t="s">
        <v>309</v>
      </c>
      <c r="B370" s="7" t="s">
        <v>40</v>
      </c>
      <c r="C370" s="7"/>
      <c r="D370" s="17" t="s">
        <v>348</v>
      </c>
      <c r="E370" s="14">
        <f>SUM(E371:E373)</f>
        <v>1100</v>
      </c>
      <c r="F370" s="14">
        <v>912</v>
      </c>
      <c r="G370" s="9"/>
    </row>
    <row r="371" spans="1:7" ht="14.25">
      <c r="A371" s="7" t="s">
        <v>309</v>
      </c>
      <c r="B371" s="7" t="s">
        <v>40</v>
      </c>
      <c r="C371" s="7" t="s">
        <v>12</v>
      </c>
      <c r="D371" s="17" t="s">
        <v>349</v>
      </c>
      <c r="E371" s="14">
        <v>434</v>
      </c>
      <c r="F371" s="14">
        <v>436</v>
      </c>
      <c r="G371" s="9"/>
    </row>
    <row r="372" spans="1:7" ht="14.25">
      <c r="A372" s="7" t="s">
        <v>309</v>
      </c>
      <c r="B372" s="7" t="s">
        <v>40</v>
      </c>
      <c r="C372" s="7" t="s">
        <v>28</v>
      </c>
      <c r="D372" s="17" t="s">
        <v>350</v>
      </c>
      <c r="E372" s="14">
        <v>643</v>
      </c>
      <c r="F372" s="14">
        <v>476</v>
      </c>
      <c r="G372" s="9"/>
    </row>
    <row r="373" spans="1:7" ht="14.25">
      <c r="A373" s="7" t="s">
        <v>309</v>
      </c>
      <c r="B373" s="7" t="s">
        <v>40</v>
      </c>
      <c r="C373" s="7" t="s">
        <v>19</v>
      </c>
      <c r="D373" s="17" t="s">
        <v>351</v>
      </c>
      <c r="E373" s="14">
        <v>23</v>
      </c>
      <c r="F373" s="14"/>
      <c r="G373" s="9"/>
    </row>
    <row r="374" spans="1:7" ht="14.25">
      <c r="A374" s="7" t="s">
        <v>309</v>
      </c>
      <c r="B374" s="7" t="s">
        <v>30</v>
      </c>
      <c r="C374" s="7"/>
      <c r="D374" s="17" t="s">
        <v>352</v>
      </c>
      <c r="E374" s="14">
        <f>SUM(E375:E376)</f>
        <v>170</v>
      </c>
      <c r="F374" s="14">
        <v>168</v>
      </c>
      <c r="G374" s="9"/>
    </row>
    <row r="375" spans="1:7" ht="14.25">
      <c r="A375" s="7" t="s">
        <v>309</v>
      </c>
      <c r="B375" s="7" t="s">
        <v>30</v>
      </c>
      <c r="C375" s="7" t="s">
        <v>24</v>
      </c>
      <c r="D375" s="17" t="s">
        <v>353</v>
      </c>
      <c r="E375" s="14">
        <v>164</v>
      </c>
      <c r="F375" s="14">
        <v>168</v>
      </c>
      <c r="G375" s="9"/>
    </row>
    <row r="376" spans="1:7" ht="14.25">
      <c r="A376" s="7" t="s">
        <v>309</v>
      </c>
      <c r="B376" s="7" t="s">
        <v>30</v>
      </c>
      <c r="C376" s="7" t="s">
        <v>19</v>
      </c>
      <c r="D376" s="17" t="s">
        <v>354</v>
      </c>
      <c r="E376" s="14">
        <v>6</v>
      </c>
      <c r="F376" s="14"/>
      <c r="G376" s="9"/>
    </row>
    <row r="377" spans="1:7" ht="14.25">
      <c r="A377" s="7" t="s">
        <v>309</v>
      </c>
      <c r="B377" s="7" t="s">
        <v>118</v>
      </c>
      <c r="C377" s="7"/>
      <c r="D377" s="17" t="s">
        <v>355</v>
      </c>
      <c r="E377" s="14">
        <f>E378</f>
        <v>23</v>
      </c>
      <c r="F377" s="14">
        <v>76</v>
      </c>
      <c r="G377" s="9"/>
    </row>
    <row r="378" spans="1:7" ht="14.25">
      <c r="A378" s="7" t="s">
        <v>309</v>
      </c>
      <c r="B378" s="7" t="s">
        <v>118</v>
      </c>
      <c r="C378" s="7" t="s">
        <v>19</v>
      </c>
      <c r="D378" s="17" t="s">
        <v>356</v>
      </c>
      <c r="E378" s="14">
        <v>23</v>
      </c>
      <c r="F378" s="14">
        <v>76</v>
      </c>
      <c r="G378" s="9"/>
    </row>
    <row r="379" spans="1:7" ht="14.25">
      <c r="A379" s="7" t="s">
        <v>357</v>
      </c>
      <c r="B379" s="7"/>
      <c r="C379" s="7"/>
      <c r="D379" s="17" t="s">
        <v>358</v>
      </c>
      <c r="E379" s="14">
        <f>SUM(E380,E386)</f>
        <v>925</v>
      </c>
      <c r="F379" s="14">
        <v>1616</v>
      </c>
      <c r="G379" s="9"/>
    </row>
    <row r="380" spans="1:7" ht="14.25">
      <c r="A380" s="7" t="s">
        <v>357</v>
      </c>
      <c r="B380" s="7" t="s">
        <v>12</v>
      </c>
      <c r="C380" s="7"/>
      <c r="D380" s="17" t="s">
        <v>359</v>
      </c>
      <c r="E380" s="14">
        <f>SUM(E381:E385)</f>
        <v>852</v>
      </c>
      <c r="F380" s="14">
        <v>1603</v>
      </c>
      <c r="G380" s="9"/>
    </row>
    <row r="381" spans="1:7" ht="14.25">
      <c r="A381" s="7" t="s">
        <v>357</v>
      </c>
      <c r="B381" s="7" t="s">
        <v>12</v>
      </c>
      <c r="C381" s="7" t="s">
        <v>12</v>
      </c>
      <c r="D381" s="17" t="s">
        <v>295</v>
      </c>
      <c r="E381" s="14">
        <v>162</v>
      </c>
      <c r="F381" s="14">
        <v>129</v>
      </c>
      <c r="G381" s="9"/>
    </row>
    <row r="382" spans="1:7" ht="14.25">
      <c r="A382" s="7" t="s">
        <v>357</v>
      </c>
      <c r="B382" s="7" t="s">
        <v>12</v>
      </c>
      <c r="C382" s="7" t="s">
        <v>15</v>
      </c>
      <c r="D382" s="17" t="s">
        <v>296</v>
      </c>
      <c r="E382" s="14">
        <v>4</v>
      </c>
      <c r="F382" s="14">
        <v>27</v>
      </c>
      <c r="G382" s="9"/>
    </row>
    <row r="383" spans="1:7" ht="14.25">
      <c r="A383" s="7" t="s">
        <v>357</v>
      </c>
      <c r="B383" s="7" t="s">
        <v>12</v>
      </c>
      <c r="C383" s="7" t="s">
        <v>17</v>
      </c>
      <c r="D383" s="17" t="s">
        <v>360</v>
      </c>
      <c r="E383" s="14">
        <v>250</v>
      </c>
      <c r="F383" s="14">
        <v>1205</v>
      </c>
      <c r="G383" s="9"/>
    </row>
    <row r="384" spans="1:7" ht="14.25">
      <c r="A384" s="7" t="s">
        <v>357</v>
      </c>
      <c r="B384" s="7" t="s">
        <v>12</v>
      </c>
      <c r="C384" s="7" t="s">
        <v>37</v>
      </c>
      <c r="D384" s="17" t="s">
        <v>361</v>
      </c>
      <c r="E384" s="14">
        <v>103</v>
      </c>
      <c r="F384" s="14">
        <v>235</v>
      </c>
      <c r="G384" s="9"/>
    </row>
    <row r="385" spans="1:7" ht="14.25">
      <c r="A385" s="7" t="s">
        <v>357</v>
      </c>
      <c r="B385" s="7" t="s">
        <v>12</v>
      </c>
      <c r="C385" s="7" t="s">
        <v>19</v>
      </c>
      <c r="D385" s="17" t="s">
        <v>362</v>
      </c>
      <c r="E385" s="14">
        <v>333</v>
      </c>
      <c r="F385" s="14">
        <v>7</v>
      </c>
      <c r="G385" s="9"/>
    </row>
    <row r="386" spans="1:7" ht="14.25">
      <c r="A386" s="7" t="s">
        <v>357</v>
      </c>
      <c r="B386" s="7" t="s">
        <v>19</v>
      </c>
      <c r="C386" s="7"/>
      <c r="D386" s="17" t="s">
        <v>363</v>
      </c>
      <c r="E386" s="14">
        <f>SUM(E387:E387)</f>
        <v>73</v>
      </c>
      <c r="F386" s="14">
        <v>13</v>
      </c>
      <c r="G386" s="9"/>
    </row>
    <row r="387" spans="1:7" ht="14.25">
      <c r="A387" s="7" t="s">
        <v>357</v>
      </c>
      <c r="B387" s="7" t="s">
        <v>19</v>
      </c>
      <c r="C387" s="7" t="s">
        <v>19</v>
      </c>
      <c r="D387" s="17" t="s">
        <v>364</v>
      </c>
      <c r="E387" s="14">
        <v>73</v>
      </c>
      <c r="F387" s="14">
        <v>13</v>
      </c>
      <c r="G387" s="9"/>
    </row>
    <row r="388" spans="1:7" ht="14.25">
      <c r="A388" s="7" t="s">
        <v>365</v>
      </c>
      <c r="B388" s="7"/>
      <c r="C388" s="7"/>
      <c r="D388" s="17" t="s">
        <v>366</v>
      </c>
      <c r="E388" s="14">
        <f>SUM(E389,E392,E398,E403,E407,E410)</f>
        <v>1400</v>
      </c>
      <c r="F388" s="14">
        <v>1577</v>
      </c>
      <c r="G388" s="9"/>
    </row>
    <row r="389" spans="1:7" ht="14.25">
      <c r="A389" s="7" t="s">
        <v>365</v>
      </c>
      <c r="B389" s="7" t="s">
        <v>12</v>
      </c>
      <c r="C389" s="7"/>
      <c r="D389" s="17" t="s">
        <v>367</v>
      </c>
      <c r="E389" s="14">
        <f>SUM(E390:E391)</f>
        <v>15</v>
      </c>
      <c r="F389" s="14">
        <v>11</v>
      </c>
      <c r="G389" s="9"/>
    </row>
    <row r="390" spans="1:7" ht="14.25">
      <c r="A390" s="7" t="s">
        <v>365</v>
      </c>
      <c r="B390" s="7" t="s">
        <v>12</v>
      </c>
      <c r="C390" s="7" t="s">
        <v>12</v>
      </c>
      <c r="D390" s="17" t="s">
        <v>295</v>
      </c>
      <c r="E390" s="14">
        <v>15</v>
      </c>
      <c r="F390" s="14">
        <v>11</v>
      </c>
      <c r="G390" s="9"/>
    </row>
    <row r="391" spans="1:7" ht="14.25">
      <c r="A391" s="7" t="s">
        <v>365</v>
      </c>
      <c r="B391" s="7" t="s">
        <v>12</v>
      </c>
      <c r="C391" s="7" t="s">
        <v>15</v>
      </c>
      <c r="D391" s="17" t="s">
        <v>296</v>
      </c>
      <c r="E391" s="14">
        <v>0</v>
      </c>
      <c r="F391" s="14"/>
      <c r="G391" s="9"/>
    </row>
    <row r="392" spans="1:7" ht="14.25">
      <c r="A392" s="7" t="s">
        <v>365</v>
      </c>
      <c r="B392" s="7" t="s">
        <v>28</v>
      </c>
      <c r="C392" s="7"/>
      <c r="D392" s="17" t="s">
        <v>368</v>
      </c>
      <c r="E392" s="14">
        <f>SUM(E393:E397)</f>
        <v>224</v>
      </c>
      <c r="F392" s="14">
        <v>162</v>
      </c>
      <c r="G392" s="9"/>
    </row>
    <row r="393" spans="1:7" ht="14.25">
      <c r="A393" s="7" t="s">
        <v>365</v>
      </c>
      <c r="B393" s="7" t="s">
        <v>28</v>
      </c>
      <c r="C393" s="7" t="s">
        <v>12</v>
      </c>
      <c r="D393" s="17" t="s">
        <v>295</v>
      </c>
      <c r="E393" s="14">
        <v>88</v>
      </c>
      <c r="F393" s="14">
        <v>116</v>
      </c>
      <c r="G393" s="9"/>
    </row>
    <row r="394" spans="1:7" ht="14.25">
      <c r="A394" s="7" t="s">
        <v>365</v>
      </c>
      <c r="B394" s="7" t="s">
        <v>28</v>
      </c>
      <c r="C394" s="7" t="s">
        <v>15</v>
      </c>
      <c r="D394" s="17" t="s">
        <v>296</v>
      </c>
      <c r="E394" s="14">
        <v>63</v>
      </c>
      <c r="F394" s="14">
        <v>23</v>
      </c>
      <c r="G394" s="9"/>
    </row>
    <row r="395" spans="1:7" ht="14.25">
      <c r="A395" s="7" t="s">
        <v>365</v>
      </c>
      <c r="B395" s="7" t="s">
        <v>28</v>
      </c>
      <c r="C395" s="7" t="s">
        <v>48</v>
      </c>
      <c r="D395" s="17" t="s">
        <v>369</v>
      </c>
      <c r="E395" s="14">
        <v>69</v>
      </c>
      <c r="F395" s="14"/>
      <c r="G395" s="9"/>
    </row>
    <row r="396" spans="1:7" ht="14.25">
      <c r="A396" s="7" t="s">
        <v>365</v>
      </c>
      <c r="B396" s="7" t="s">
        <v>28</v>
      </c>
      <c r="C396" s="7" t="s">
        <v>55</v>
      </c>
      <c r="D396" s="17" t="s">
        <v>370</v>
      </c>
      <c r="E396" s="14"/>
      <c r="F396" s="14">
        <v>21</v>
      </c>
      <c r="G396" s="9"/>
    </row>
    <row r="397" spans="1:7" ht="14.25">
      <c r="A397" s="7" t="s">
        <v>365</v>
      </c>
      <c r="B397" s="7" t="s">
        <v>28</v>
      </c>
      <c r="C397" s="7" t="s">
        <v>19</v>
      </c>
      <c r="D397" s="17" t="s">
        <v>371</v>
      </c>
      <c r="E397" s="14">
        <v>4</v>
      </c>
      <c r="F397" s="14">
        <v>2</v>
      </c>
      <c r="G397" s="9"/>
    </row>
    <row r="398" spans="1:7" ht="14.25">
      <c r="A398" s="7" t="s">
        <v>365</v>
      </c>
      <c r="B398" s="7" t="s">
        <v>37</v>
      </c>
      <c r="C398" s="7"/>
      <c r="D398" s="17" t="s">
        <v>372</v>
      </c>
      <c r="E398" s="14">
        <f>SUM(E399:E402)</f>
        <v>255</v>
      </c>
      <c r="F398" s="14">
        <v>323</v>
      </c>
      <c r="G398" s="9"/>
    </row>
    <row r="399" spans="1:7" ht="14.25">
      <c r="A399" s="7" t="s">
        <v>365</v>
      </c>
      <c r="B399" s="7" t="s">
        <v>37</v>
      </c>
      <c r="C399" s="7" t="s">
        <v>12</v>
      </c>
      <c r="D399" s="17" t="s">
        <v>295</v>
      </c>
      <c r="E399" s="14">
        <v>145</v>
      </c>
      <c r="F399" s="14">
        <v>151</v>
      </c>
      <c r="G399" s="9"/>
    </row>
    <row r="400" spans="1:7" ht="14.25">
      <c r="A400" s="7" t="s">
        <v>365</v>
      </c>
      <c r="B400" s="7" t="s">
        <v>37</v>
      </c>
      <c r="C400" s="7" t="s">
        <v>15</v>
      </c>
      <c r="D400" s="17" t="s">
        <v>296</v>
      </c>
      <c r="E400" s="14">
        <v>5</v>
      </c>
      <c r="F400" s="14">
        <v>105</v>
      </c>
      <c r="G400" s="9"/>
    </row>
    <row r="401" spans="1:7" ht="14.25">
      <c r="A401" s="7" t="s">
        <v>365</v>
      </c>
      <c r="B401" s="7" t="s">
        <v>37</v>
      </c>
      <c r="C401" s="7" t="s">
        <v>28</v>
      </c>
      <c r="D401" s="17" t="s">
        <v>373</v>
      </c>
      <c r="E401" s="14">
        <v>6</v>
      </c>
      <c r="F401" s="14">
        <v>31</v>
      </c>
      <c r="G401" s="9"/>
    </row>
    <row r="402" spans="1:7" ht="14.25">
      <c r="A402" s="7" t="s">
        <v>365</v>
      </c>
      <c r="B402" s="7" t="s">
        <v>37</v>
      </c>
      <c r="C402" s="7" t="s">
        <v>19</v>
      </c>
      <c r="D402" s="17" t="s">
        <v>374</v>
      </c>
      <c r="E402" s="14">
        <v>99</v>
      </c>
      <c r="F402" s="14">
        <v>37</v>
      </c>
      <c r="G402" s="9"/>
    </row>
    <row r="403" spans="1:7" ht="14.25">
      <c r="A403" s="7" t="s">
        <v>365</v>
      </c>
      <c r="B403" s="7" t="s">
        <v>40</v>
      </c>
      <c r="C403" s="7"/>
      <c r="D403" s="17" t="s">
        <v>375</v>
      </c>
      <c r="E403" s="14">
        <f>SUM(E404:E406)</f>
        <v>0</v>
      </c>
      <c r="F403" s="14"/>
      <c r="G403" s="9"/>
    </row>
    <row r="404" spans="1:7" ht="14.25">
      <c r="A404" s="7" t="s">
        <v>365</v>
      </c>
      <c r="B404" s="7" t="s">
        <v>40</v>
      </c>
      <c r="C404" s="7" t="s">
        <v>12</v>
      </c>
      <c r="D404" s="17" t="s">
        <v>295</v>
      </c>
      <c r="E404" s="14">
        <v>0</v>
      </c>
      <c r="F404" s="14"/>
      <c r="G404" s="9"/>
    </row>
    <row r="405" spans="1:7" ht="14.25">
      <c r="A405" s="7" t="s">
        <v>365</v>
      </c>
      <c r="B405" s="7" t="s">
        <v>40</v>
      </c>
      <c r="C405" s="7" t="s">
        <v>15</v>
      </c>
      <c r="D405" s="17" t="s">
        <v>296</v>
      </c>
      <c r="E405" s="14">
        <v>0</v>
      </c>
      <c r="F405" s="14"/>
      <c r="G405" s="9"/>
    </row>
    <row r="406" spans="1:7" ht="14.25">
      <c r="A406" s="7" t="s">
        <v>365</v>
      </c>
      <c r="B406" s="7" t="s">
        <v>40</v>
      </c>
      <c r="C406" s="7" t="s">
        <v>19</v>
      </c>
      <c r="D406" s="17" t="s">
        <v>376</v>
      </c>
      <c r="E406" s="14">
        <v>0</v>
      </c>
      <c r="F406" s="14"/>
      <c r="G406" s="9"/>
    </row>
    <row r="407" spans="1:7" ht="14.25">
      <c r="A407" s="7" t="s">
        <v>365</v>
      </c>
      <c r="B407" s="7" t="s">
        <v>30</v>
      </c>
      <c r="C407" s="7"/>
      <c r="D407" s="17" t="s">
        <v>377</v>
      </c>
      <c r="E407" s="14">
        <f>SUM(E408:E409)</f>
        <v>46</v>
      </c>
      <c r="F407" s="14">
        <v>1075</v>
      </c>
      <c r="G407" s="9"/>
    </row>
    <row r="408" spans="1:7" ht="14.25">
      <c r="A408" s="7" t="s">
        <v>365</v>
      </c>
      <c r="B408" s="7" t="s">
        <v>30</v>
      </c>
      <c r="C408" s="7" t="s">
        <v>28</v>
      </c>
      <c r="D408" s="17" t="s">
        <v>378</v>
      </c>
      <c r="E408" s="14">
        <v>5</v>
      </c>
      <c r="F408" s="14">
        <v>1020</v>
      </c>
      <c r="G408" s="9"/>
    </row>
    <row r="409" spans="1:7" ht="14.25">
      <c r="A409" s="7" t="s">
        <v>365</v>
      </c>
      <c r="B409" s="7" t="s">
        <v>30</v>
      </c>
      <c r="C409" s="7" t="s">
        <v>19</v>
      </c>
      <c r="D409" s="17" t="s">
        <v>379</v>
      </c>
      <c r="E409" s="14">
        <v>41</v>
      </c>
      <c r="F409" s="14">
        <v>55</v>
      </c>
      <c r="G409" s="9"/>
    </row>
    <row r="410" spans="1:7" ht="14.25">
      <c r="A410" s="7" t="s">
        <v>365</v>
      </c>
      <c r="B410" s="7" t="s">
        <v>19</v>
      </c>
      <c r="C410" s="7"/>
      <c r="D410" s="17" t="s">
        <v>380</v>
      </c>
      <c r="E410" s="14">
        <f>SUM(E411:E411)</f>
        <v>860</v>
      </c>
      <c r="F410" s="14">
        <v>6</v>
      </c>
      <c r="G410" s="9"/>
    </row>
    <row r="411" spans="1:7" ht="14.25">
      <c r="A411" s="7" t="s">
        <v>365</v>
      </c>
      <c r="B411" s="7" t="s">
        <v>19</v>
      </c>
      <c r="C411" s="7" t="s">
        <v>19</v>
      </c>
      <c r="D411" s="17" t="s">
        <v>381</v>
      </c>
      <c r="E411" s="14">
        <v>860</v>
      </c>
      <c r="F411" s="14">
        <v>6</v>
      </c>
      <c r="G411" s="9"/>
    </row>
    <row r="412" spans="1:7" ht="14.25">
      <c r="A412" s="7" t="s">
        <v>382</v>
      </c>
      <c r="B412" s="7"/>
      <c r="C412" s="7"/>
      <c r="D412" s="17" t="s">
        <v>383</v>
      </c>
      <c r="E412" s="14">
        <f>SUM(E413,E417,E419)</f>
        <v>69</v>
      </c>
      <c r="F412" s="14">
        <v>187</v>
      </c>
      <c r="G412" s="9"/>
    </row>
    <row r="413" spans="1:7" ht="14.25">
      <c r="A413" s="7" t="s">
        <v>382</v>
      </c>
      <c r="B413" s="7" t="s">
        <v>15</v>
      </c>
      <c r="C413" s="7"/>
      <c r="D413" s="17" t="s">
        <v>384</v>
      </c>
      <c r="E413" s="14">
        <f>SUM(E414:E416)</f>
        <v>59</v>
      </c>
      <c r="F413" s="14">
        <v>113</v>
      </c>
      <c r="G413" s="9"/>
    </row>
    <row r="414" spans="1:7" ht="14.25">
      <c r="A414" s="7" t="s">
        <v>382</v>
      </c>
      <c r="B414" s="7" t="s">
        <v>15</v>
      </c>
      <c r="C414" s="7" t="s">
        <v>12</v>
      </c>
      <c r="D414" s="17" t="s">
        <v>295</v>
      </c>
      <c r="E414" s="14">
        <v>45</v>
      </c>
      <c r="F414" s="14">
        <v>3</v>
      </c>
      <c r="G414" s="9"/>
    </row>
    <row r="415" spans="1:7" ht="14.25">
      <c r="A415" s="7" t="s">
        <v>382</v>
      </c>
      <c r="B415" s="7" t="s">
        <v>15</v>
      </c>
      <c r="C415" s="7" t="s">
        <v>15</v>
      </c>
      <c r="D415" s="17" t="s">
        <v>296</v>
      </c>
      <c r="E415" s="14">
        <v>4</v>
      </c>
      <c r="F415" s="14"/>
      <c r="G415" s="9"/>
    </row>
    <row r="416" spans="1:7" ht="14.25">
      <c r="A416" s="7" t="s">
        <v>382</v>
      </c>
      <c r="B416" s="7" t="s">
        <v>15</v>
      </c>
      <c r="C416" s="7" t="s">
        <v>19</v>
      </c>
      <c r="D416" s="17" t="s">
        <v>385</v>
      </c>
      <c r="E416" s="14">
        <v>10</v>
      </c>
      <c r="F416" s="14">
        <v>109</v>
      </c>
      <c r="G416" s="9"/>
    </row>
    <row r="417" spans="1:7" ht="14.25">
      <c r="A417" s="7" t="s">
        <v>382</v>
      </c>
      <c r="B417" s="7" t="s">
        <v>28</v>
      </c>
      <c r="C417" s="7"/>
      <c r="D417" s="17" t="s">
        <v>386</v>
      </c>
      <c r="E417" s="14">
        <f>SUM(E418:E418)</f>
        <v>10</v>
      </c>
      <c r="F417" s="14">
        <v>75</v>
      </c>
      <c r="G417" s="9"/>
    </row>
    <row r="418" spans="1:7" ht="14.25">
      <c r="A418" s="7" t="s">
        <v>382</v>
      </c>
      <c r="B418" s="7" t="s">
        <v>28</v>
      </c>
      <c r="C418" s="7" t="s">
        <v>19</v>
      </c>
      <c r="D418" s="17" t="s">
        <v>387</v>
      </c>
      <c r="E418" s="14">
        <v>10</v>
      </c>
      <c r="F418" s="14">
        <v>75</v>
      </c>
      <c r="G418" s="9"/>
    </row>
    <row r="419" spans="1:7" ht="14.25">
      <c r="A419" s="7" t="s">
        <v>382</v>
      </c>
      <c r="B419" s="7" t="s">
        <v>19</v>
      </c>
      <c r="C419" s="7"/>
      <c r="D419" s="17" t="s">
        <v>388</v>
      </c>
      <c r="E419" s="14">
        <f>SUM(E420:E420)</f>
        <v>0</v>
      </c>
      <c r="F419" s="14"/>
      <c r="G419" s="9"/>
    </row>
    <row r="420" spans="1:7" ht="14.25">
      <c r="A420" s="7" t="s">
        <v>382</v>
      </c>
      <c r="B420" s="7" t="s">
        <v>19</v>
      </c>
      <c r="C420" s="7" t="s">
        <v>19</v>
      </c>
      <c r="D420" s="17" t="s">
        <v>389</v>
      </c>
      <c r="E420" s="14">
        <v>0</v>
      </c>
      <c r="F420" s="14"/>
      <c r="G420" s="9"/>
    </row>
    <row r="421" spans="1:7" ht="14.25">
      <c r="A421" s="7" t="s">
        <v>390</v>
      </c>
      <c r="B421" s="7"/>
      <c r="C421" s="7"/>
      <c r="D421" s="17" t="s">
        <v>391</v>
      </c>
      <c r="E421" s="14">
        <f>SUM(E422,E427,)</f>
        <v>2856</v>
      </c>
      <c r="F421" s="14">
        <v>3091</v>
      </c>
      <c r="G421" s="9"/>
    </row>
    <row r="422" spans="1:7" ht="14.25">
      <c r="A422" s="7" t="s">
        <v>390</v>
      </c>
      <c r="B422" s="7" t="s">
        <v>12</v>
      </c>
      <c r="C422" s="7"/>
      <c r="D422" s="17" t="s">
        <v>392</v>
      </c>
      <c r="E422" s="14">
        <f>SUM(E423:E426)</f>
        <v>689</v>
      </c>
      <c r="F422" s="14">
        <v>718</v>
      </c>
      <c r="G422" s="9"/>
    </row>
    <row r="423" spans="1:7" ht="14.25">
      <c r="A423" s="7" t="s">
        <v>390</v>
      </c>
      <c r="B423" s="7" t="s">
        <v>12</v>
      </c>
      <c r="C423" s="7" t="s">
        <v>12</v>
      </c>
      <c r="D423" s="17" t="s">
        <v>393</v>
      </c>
      <c r="E423" s="14">
        <v>1</v>
      </c>
      <c r="F423" s="14">
        <v>3</v>
      </c>
      <c r="G423" s="9"/>
    </row>
    <row r="424" spans="1:7" ht="14.25">
      <c r="A424" s="7" t="s">
        <v>390</v>
      </c>
      <c r="B424" s="7" t="s">
        <v>12</v>
      </c>
      <c r="C424" s="7" t="s">
        <v>24</v>
      </c>
      <c r="D424" s="17" t="s">
        <v>394</v>
      </c>
      <c r="E424" s="14">
        <v>0</v>
      </c>
      <c r="F424" s="14"/>
      <c r="G424" s="9"/>
    </row>
    <row r="425" spans="1:7" ht="14.25">
      <c r="A425" s="7" t="s">
        <v>390</v>
      </c>
      <c r="B425" s="7" t="s">
        <v>12</v>
      </c>
      <c r="C425" s="7" t="s">
        <v>28</v>
      </c>
      <c r="D425" s="17" t="s">
        <v>395</v>
      </c>
      <c r="E425" s="14">
        <v>688</v>
      </c>
      <c r="F425" s="14">
        <v>165</v>
      </c>
      <c r="G425" s="9"/>
    </row>
    <row r="426" spans="1:7" ht="14.25">
      <c r="A426" s="7" t="s">
        <v>390</v>
      </c>
      <c r="B426" s="7" t="s">
        <v>12</v>
      </c>
      <c r="C426" s="7" t="s">
        <v>19</v>
      </c>
      <c r="D426" s="17" t="s">
        <v>396</v>
      </c>
      <c r="E426" s="14">
        <v>0</v>
      </c>
      <c r="F426" s="14">
        <v>550</v>
      </c>
      <c r="G426" s="9"/>
    </row>
    <row r="427" spans="1:7" ht="14.25">
      <c r="A427" s="7" t="s">
        <v>390</v>
      </c>
      <c r="B427" s="7" t="s">
        <v>15</v>
      </c>
      <c r="C427" s="7"/>
      <c r="D427" s="17" t="s">
        <v>397</v>
      </c>
      <c r="E427" s="14">
        <f>SUM(E428:E428)</f>
        <v>2167</v>
      </c>
      <c r="F427" s="14">
        <v>2373</v>
      </c>
      <c r="G427" s="9"/>
    </row>
    <row r="428" spans="1:7" ht="14.25">
      <c r="A428" s="7" t="s">
        <v>390</v>
      </c>
      <c r="B428" s="7" t="s">
        <v>15</v>
      </c>
      <c r="C428" s="7" t="s">
        <v>12</v>
      </c>
      <c r="D428" s="17" t="s">
        <v>398</v>
      </c>
      <c r="E428" s="14">
        <v>2167</v>
      </c>
      <c r="F428" s="14">
        <v>2373</v>
      </c>
      <c r="G428" s="9"/>
    </row>
    <row r="429" spans="1:7" ht="14.25">
      <c r="A429" s="7" t="s">
        <v>399</v>
      </c>
      <c r="B429" s="7"/>
      <c r="C429" s="7"/>
      <c r="D429" s="17" t="s">
        <v>400</v>
      </c>
      <c r="E429" s="14">
        <f>SUM(E430,)</f>
        <v>679</v>
      </c>
      <c r="F429" s="14">
        <v>334</v>
      </c>
      <c r="G429" s="9"/>
    </row>
    <row r="430" spans="1:7" ht="14.25">
      <c r="A430" s="7" t="s">
        <v>399</v>
      </c>
      <c r="B430" s="7" t="s">
        <v>12</v>
      </c>
      <c r="C430" s="7"/>
      <c r="D430" s="17" t="s">
        <v>401</v>
      </c>
      <c r="E430" s="14">
        <f>SUM(E431:E434)</f>
        <v>679</v>
      </c>
      <c r="F430" s="14">
        <v>334</v>
      </c>
      <c r="G430" s="9"/>
    </row>
    <row r="431" spans="1:7" ht="14.25">
      <c r="A431" s="7" t="s">
        <v>399</v>
      </c>
      <c r="B431" s="7" t="s">
        <v>12</v>
      </c>
      <c r="C431" s="7" t="s">
        <v>12</v>
      </c>
      <c r="D431" s="17" t="s">
        <v>295</v>
      </c>
      <c r="E431" s="14">
        <v>180</v>
      </c>
      <c r="F431" s="14">
        <v>10</v>
      </c>
      <c r="G431" s="9"/>
    </row>
    <row r="432" spans="1:7" ht="14.25">
      <c r="A432" s="7" t="s">
        <v>399</v>
      </c>
      <c r="B432" s="7" t="s">
        <v>12</v>
      </c>
      <c r="C432" s="7" t="s">
        <v>15</v>
      </c>
      <c r="D432" s="17" t="s">
        <v>296</v>
      </c>
      <c r="E432" s="14">
        <v>4</v>
      </c>
      <c r="F432" s="14"/>
      <c r="G432" s="9"/>
    </row>
    <row r="433" spans="1:7" ht="14.25">
      <c r="A433" s="7" t="s">
        <v>399</v>
      </c>
      <c r="B433" s="7" t="s">
        <v>12</v>
      </c>
      <c r="C433" s="7" t="s">
        <v>62</v>
      </c>
      <c r="D433" s="17" t="s">
        <v>402</v>
      </c>
      <c r="E433" s="14">
        <v>444</v>
      </c>
      <c r="F433" s="14">
        <v>2</v>
      </c>
      <c r="G433" s="9"/>
    </row>
    <row r="434" spans="1:7" ht="14.25">
      <c r="A434" s="7" t="s">
        <v>399</v>
      </c>
      <c r="B434" s="7" t="s">
        <v>12</v>
      </c>
      <c r="C434" s="7" t="s">
        <v>19</v>
      </c>
      <c r="D434" s="17" t="s">
        <v>403</v>
      </c>
      <c r="E434" s="14">
        <v>51</v>
      </c>
      <c r="F434" s="14">
        <v>322</v>
      </c>
      <c r="G434" s="9"/>
    </row>
    <row r="435" spans="1:7" ht="14.25">
      <c r="A435" s="7" t="s">
        <v>404</v>
      </c>
      <c r="B435" s="7"/>
      <c r="C435" s="7"/>
      <c r="D435" s="17" t="s">
        <v>405</v>
      </c>
      <c r="E435" s="14"/>
      <c r="F435" s="14">
        <v>2000</v>
      </c>
      <c r="G435" s="9"/>
    </row>
    <row r="436" spans="1:7" ht="14.25">
      <c r="A436" s="7" t="s">
        <v>406</v>
      </c>
      <c r="B436" s="7"/>
      <c r="C436" s="7"/>
      <c r="D436" s="17" t="s">
        <v>407</v>
      </c>
      <c r="E436" s="14">
        <f>SUM(E437:E438)</f>
        <v>30</v>
      </c>
      <c r="F436" s="14">
        <v>10378</v>
      </c>
      <c r="G436" s="9"/>
    </row>
    <row r="437" spans="1:7" ht="14.25">
      <c r="A437" s="7" t="s">
        <v>406</v>
      </c>
      <c r="B437" s="7" t="s">
        <v>15</v>
      </c>
      <c r="C437" s="7"/>
      <c r="D437" s="17" t="s">
        <v>408</v>
      </c>
      <c r="E437" s="14"/>
      <c r="F437" s="14">
        <v>1500</v>
      </c>
      <c r="G437" s="9"/>
    </row>
    <row r="438" spans="1:7" ht="14.25">
      <c r="A438" s="7" t="s">
        <v>406</v>
      </c>
      <c r="B438" s="7" t="s">
        <v>19</v>
      </c>
      <c r="C438" s="7" t="s">
        <v>12</v>
      </c>
      <c r="D438" s="17" t="s">
        <v>409</v>
      </c>
      <c r="E438" s="14">
        <v>30</v>
      </c>
      <c r="F438" s="14">
        <v>8878</v>
      </c>
      <c r="G438" s="9"/>
    </row>
    <row r="439" spans="1:236" ht="14.25">
      <c r="A439" s="7" t="s">
        <v>410</v>
      </c>
      <c r="B439" s="7"/>
      <c r="C439" s="7"/>
      <c r="D439" s="17" t="s">
        <v>411</v>
      </c>
      <c r="E439" s="14">
        <f>E440</f>
        <v>206</v>
      </c>
      <c r="F439" s="14"/>
      <c r="G439" s="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</row>
    <row r="440" spans="1:236" ht="14.25">
      <c r="A440" s="7" t="s">
        <v>410</v>
      </c>
      <c r="B440" s="7" t="s">
        <v>24</v>
      </c>
      <c r="C440" s="7"/>
      <c r="D440" s="17" t="s">
        <v>412</v>
      </c>
      <c r="E440" s="14">
        <f>E441</f>
        <v>206</v>
      </c>
      <c r="F440" s="14"/>
      <c r="G440" s="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</row>
    <row r="441" spans="1:236" ht="14.25">
      <c r="A441" s="7" t="s">
        <v>410</v>
      </c>
      <c r="B441" s="7" t="s">
        <v>24</v>
      </c>
      <c r="C441" s="7" t="s">
        <v>12</v>
      </c>
      <c r="D441" s="17" t="s">
        <v>413</v>
      </c>
      <c r="E441" s="14">
        <v>206</v>
      </c>
      <c r="F441" s="14"/>
      <c r="G441" s="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</row>
    <row r="442" spans="1:236" ht="14.25">
      <c r="A442" s="7"/>
      <c r="B442" s="7"/>
      <c r="C442" s="7"/>
      <c r="D442" s="17"/>
      <c r="E442" s="14"/>
      <c r="F442" s="14"/>
      <c r="G442" s="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</row>
    <row r="443" spans="1:236" s="27" customFormat="1" ht="14.25">
      <c r="A443" s="22"/>
      <c r="B443" s="22"/>
      <c r="C443" s="22"/>
      <c r="D443" s="23" t="s">
        <v>414</v>
      </c>
      <c r="E443" s="24">
        <f>E6+E98+E104+E131+E150+E170+E181+E254+E296+E311+E327+E379+E388+E412+E421+E429+E435+E436+E439</f>
        <v>126286</v>
      </c>
      <c r="F443" s="24">
        <v>106856</v>
      </c>
      <c r="G443" s="25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6"/>
      <c r="FO443" s="26"/>
      <c r="FP443" s="26"/>
      <c r="FQ443" s="26"/>
      <c r="FR443" s="26"/>
      <c r="FS443" s="26"/>
      <c r="FT443" s="26"/>
      <c r="FU443" s="26"/>
      <c r="FV443" s="26"/>
      <c r="FW443" s="26"/>
      <c r="FX443" s="26"/>
      <c r="FY443" s="26"/>
      <c r="FZ443" s="26"/>
      <c r="GA443" s="26"/>
      <c r="GB443" s="26"/>
      <c r="GC443" s="26"/>
      <c r="GD443" s="26"/>
      <c r="GE443" s="26"/>
      <c r="GF443" s="26"/>
      <c r="GG443" s="26"/>
      <c r="GH443" s="26"/>
      <c r="GI443" s="26"/>
      <c r="GJ443" s="26"/>
      <c r="GK443" s="26"/>
      <c r="GL443" s="26"/>
      <c r="GM443" s="26"/>
      <c r="GN443" s="26"/>
      <c r="GO443" s="26"/>
      <c r="GP443" s="26"/>
      <c r="GQ443" s="26"/>
      <c r="GR443" s="26"/>
      <c r="GS443" s="26"/>
      <c r="GT443" s="26"/>
      <c r="GU443" s="26"/>
      <c r="GV443" s="26"/>
      <c r="GW443" s="26"/>
      <c r="GX443" s="26"/>
      <c r="GY443" s="26"/>
      <c r="GZ443" s="26"/>
      <c r="HA443" s="26"/>
      <c r="HB443" s="26"/>
      <c r="HC443" s="26"/>
      <c r="HD443" s="26"/>
      <c r="HE443" s="26"/>
      <c r="HF443" s="26"/>
      <c r="HG443" s="26"/>
      <c r="HH443" s="26"/>
      <c r="HI443" s="26"/>
      <c r="HJ443" s="26"/>
      <c r="HK443" s="26"/>
      <c r="HL443" s="26"/>
      <c r="HM443" s="26"/>
      <c r="HN443" s="26"/>
      <c r="HO443" s="26"/>
      <c r="HP443" s="26"/>
      <c r="HQ443" s="26"/>
      <c r="HR443" s="26"/>
      <c r="HS443" s="26"/>
      <c r="HT443" s="26"/>
      <c r="HU443" s="26"/>
      <c r="HV443" s="26"/>
      <c r="HW443" s="26"/>
      <c r="HX443" s="26"/>
      <c r="HY443" s="26"/>
      <c r="HZ443" s="26"/>
      <c r="IA443" s="26"/>
      <c r="IB443" s="26"/>
    </row>
    <row r="444" spans="1:7" ht="14.25">
      <c r="A444" s="29"/>
      <c r="B444" s="29"/>
      <c r="C444" s="29"/>
      <c r="D444" s="28" t="s">
        <v>415</v>
      </c>
      <c r="E444" s="30">
        <f>E445+E487+E493</f>
        <v>17557</v>
      </c>
      <c r="F444" s="30">
        <v>2880</v>
      </c>
      <c r="G444" s="9"/>
    </row>
    <row r="445" spans="1:7" ht="14.25">
      <c r="A445" s="29"/>
      <c r="B445" s="29"/>
      <c r="C445" s="29"/>
      <c r="D445" s="31" t="s">
        <v>416</v>
      </c>
      <c r="E445" s="18">
        <f>SUM(E446:E447)</f>
        <v>5351</v>
      </c>
      <c r="F445" s="18">
        <v>2880</v>
      </c>
      <c r="G445" s="9"/>
    </row>
    <row r="446" spans="1:7" ht="14.25">
      <c r="A446" s="29"/>
      <c r="B446" s="29"/>
      <c r="C446" s="29"/>
      <c r="D446" s="31" t="s">
        <v>417</v>
      </c>
      <c r="E446" s="18"/>
      <c r="F446" s="14"/>
      <c r="G446" s="9"/>
    </row>
    <row r="447" spans="1:7" ht="14.25">
      <c r="A447" s="29"/>
      <c r="B447" s="29"/>
      <c r="C447" s="29"/>
      <c r="D447" s="31" t="s">
        <v>418</v>
      </c>
      <c r="E447" s="18">
        <f>E448+E449+E450+E451+E455+E456+E466</f>
        <v>5351</v>
      </c>
      <c r="F447" s="18">
        <v>2880</v>
      </c>
      <c r="G447" s="9"/>
    </row>
    <row r="448" spans="1:7" ht="14.25">
      <c r="A448" s="29"/>
      <c r="B448" s="29"/>
      <c r="C448" s="29"/>
      <c r="D448" s="32" t="s">
        <v>419</v>
      </c>
      <c r="E448" s="14">
        <v>6</v>
      </c>
      <c r="F448" s="14">
        <v>6</v>
      </c>
      <c r="G448" s="9"/>
    </row>
    <row r="449" spans="1:7" ht="14.25">
      <c r="A449" s="29"/>
      <c r="B449" s="29"/>
      <c r="C449" s="29"/>
      <c r="D449" s="32" t="s">
        <v>420</v>
      </c>
      <c r="E449" s="14">
        <v>208</v>
      </c>
      <c r="F449" s="14">
        <v>208</v>
      </c>
      <c r="G449" s="9"/>
    </row>
    <row r="450" spans="1:7" ht="14.25">
      <c r="A450" s="29"/>
      <c r="B450" s="29"/>
      <c r="C450" s="29"/>
      <c r="D450" s="32" t="s">
        <v>421</v>
      </c>
      <c r="E450" s="14">
        <v>18</v>
      </c>
      <c r="F450" s="14">
        <v>18</v>
      </c>
      <c r="G450" s="9"/>
    </row>
    <row r="451" spans="1:7" ht="14.25">
      <c r="A451" s="29"/>
      <c r="B451" s="29"/>
      <c r="C451" s="29"/>
      <c r="D451" s="32" t="s">
        <v>422</v>
      </c>
      <c r="E451" s="14">
        <v>7</v>
      </c>
      <c r="F451" s="14">
        <v>7</v>
      </c>
      <c r="G451" s="9"/>
    </row>
    <row r="452" spans="1:7" ht="14.25">
      <c r="A452" s="29"/>
      <c r="B452" s="29"/>
      <c r="C452" s="29"/>
      <c r="D452" s="32" t="s">
        <v>423</v>
      </c>
      <c r="E452" s="14">
        <v>18</v>
      </c>
      <c r="F452" s="14"/>
      <c r="G452" s="9"/>
    </row>
    <row r="453" spans="1:7" ht="14.25">
      <c r="A453" s="34"/>
      <c r="B453" s="34"/>
      <c r="C453" s="34"/>
      <c r="D453" s="32" t="s">
        <v>424</v>
      </c>
      <c r="E453" s="14">
        <v>63</v>
      </c>
      <c r="F453" s="14"/>
      <c r="G453" s="9"/>
    </row>
    <row r="454" spans="1:7" ht="14.25">
      <c r="A454" s="34"/>
      <c r="B454" s="34"/>
      <c r="C454" s="34"/>
      <c r="D454" s="32" t="s">
        <v>425</v>
      </c>
      <c r="E454" s="14">
        <v>7</v>
      </c>
      <c r="F454" s="14"/>
      <c r="G454" s="9"/>
    </row>
    <row r="455" spans="1:7" ht="14.25">
      <c r="A455" s="34"/>
      <c r="B455" s="34"/>
      <c r="C455" s="34"/>
      <c r="D455" s="32" t="s">
        <v>426</v>
      </c>
      <c r="E455" s="14">
        <v>224</v>
      </c>
      <c r="F455" s="14">
        <v>224</v>
      </c>
      <c r="G455" s="9"/>
    </row>
    <row r="456" spans="1:7" ht="14.25">
      <c r="A456" s="34"/>
      <c r="B456" s="34"/>
      <c r="C456" s="34"/>
      <c r="D456" s="31" t="s">
        <v>427</v>
      </c>
      <c r="E456" s="18">
        <f>SUM(E457:E465)</f>
        <v>312</v>
      </c>
      <c r="F456" s="18">
        <f>SUM(F457:F465)</f>
        <v>312</v>
      </c>
      <c r="G456" s="9"/>
    </row>
    <row r="457" spans="1:7" ht="14.25">
      <c r="A457" s="34"/>
      <c r="B457" s="34"/>
      <c r="C457" s="34"/>
      <c r="D457" s="35" t="s">
        <v>428</v>
      </c>
      <c r="E457" s="36">
        <v>22</v>
      </c>
      <c r="F457" s="36">
        <v>22</v>
      </c>
      <c r="G457" s="9"/>
    </row>
    <row r="458" spans="1:7" ht="14.25">
      <c r="A458" s="34"/>
      <c r="B458" s="34"/>
      <c r="C458" s="34"/>
      <c r="D458" s="35" t="s">
        <v>429</v>
      </c>
      <c r="E458" s="36">
        <v>5</v>
      </c>
      <c r="F458" s="36">
        <v>5</v>
      </c>
      <c r="G458" s="9"/>
    </row>
    <row r="459" spans="1:7" ht="14.25">
      <c r="A459" s="29"/>
      <c r="B459" s="29"/>
      <c r="C459" s="29"/>
      <c r="D459" s="35" t="s">
        <v>430</v>
      </c>
      <c r="E459" s="36">
        <v>4</v>
      </c>
      <c r="F459" s="36">
        <v>4</v>
      </c>
      <c r="G459" s="9"/>
    </row>
    <row r="460" spans="1:7" ht="14.25">
      <c r="A460" s="34"/>
      <c r="B460" s="34"/>
      <c r="C460" s="34"/>
      <c r="D460" s="35" t="s">
        <v>431</v>
      </c>
      <c r="E460" s="36">
        <v>2</v>
      </c>
      <c r="F460" s="36">
        <v>2</v>
      </c>
      <c r="G460" s="9"/>
    </row>
    <row r="461" spans="1:7" ht="14.25">
      <c r="A461" s="34"/>
      <c r="B461" s="34"/>
      <c r="C461" s="34"/>
      <c r="D461" s="35" t="s">
        <v>432</v>
      </c>
      <c r="E461" s="36">
        <v>45</v>
      </c>
      <c r="F461" s="36">
        <v>45</v>
      </c>
      <c r="G461" s="9"/>
    </row>
    <row r="462" spans="1:7" ht="14.25">
      <c r="A462" s="34"/>
      <c r="B462" s="34"/>
      <c r="C462" s="34"/>
      <c r="D462" s="35" t="s">
        <v>433</v>
      </c>
      <c r="E462" s="36">
        <v>2</v>
      </c>
      <c r="F462" s="36">
        <v>2</v>
      </c>
      <c r="G462" s="9"/>
    </row>
    <row r="463" spans="1:7" ht="14.25">
      <c r="A463" s="34"/>
      <c r="B463" s="34"/>
      <c r="C463" s="34"/>
      <c r="D463" s="35" t="s">
        <v>434</v>
      </c>
      <c r="E463" s="36">
        <v>35</v>
      </c>
      <c r="F463" s="36">
        <v>35</v>
      </c>
      <c r="G463" s="9"/>
    </row>
    <row r="464" spans="1:7" ht="14.25">
      <c r="A464" s="34"/>
      <c r="B464" s="34"/>
      <c r="C464" s="34"/>
      <c r="D464" s="35" t="s">
        <v>435</v>
      </c>
      <c r="E464" s="36">
        <v>18</v>
      </c>
      <c r="F464" s="36">
        <v>18</v>
      </c>
      <c r="G464" s="9"/>
    </row>
    <row r="465" spans="1:7" ht="14.25">
      <c r="A465" s="34"/>
      <c r="B465" s="34"/>
      <c r="C465" s="34"/>
      <c r="D465" s="35" t="s">
        <v>436</v>
      </c>
      <c r="E465" s="36">
        <f>65+34+32+48</f>
        <v>179</v>
      </c>
      <c r="F465" s="36">
        <f>65+34+32+48</f>
        <v>179</v>
      </c>
      <c r="G465" s="9"/>
    </row>
    <row r="466" spans="1:7" ht="14.25">
      <c r="A466" s="34"/>
      <c r="B466" s="34"/>
      <c r="C466" s="34"/>
      <c r="D466" s="37" t="s">
        <v>437</v>
      </c>
      <c r="E466" s="18">
        <f>SUM(E467:E476)</f>
        <v>4576</v>
      </c>
      <c r="F466" s="18">
        <f>SUM(F467:F476)</f>
        <v>2105</v>
      </c>
      <c r="G466" s="9"/>
    </row>
    <row r="467" spans="1:7" ht="14.25">
      <c r="A467" s="34"/>
      <c r="B467" s="34"/>
      <c r="C467" s="34"/>
      <c r="D467" s="35" t="s">
        <v>438</v>
      </c>
      <c r="E467" s="36">
        <v>335</v>
      </c>
      <c r="F467" s="38">
        <v>480</v>
      </c>
      <c r="G467" s="39"/>
    </row>
    <row r="468" spans="1:7" ht="14.25">
      <c r="A468" s="34"/>
      <c r="B468" s="34"/>
      <c r="C468" s="34"/>
      <c r="D468" s="35" t="s">
        <v>439</v>
      </c>
      <c r="E468" s="36">
        <v>116</v>
      </c>
      <c r="F468" s="38">
        <v>80</v>
      </c>
      <c r="G468" s="39"/>
    </row>
    <row r="469" spans="1:7" ht="14.25">
      <c r="A469" s="34"/>
      <c r="B469" s="34"/>
      <c r="C469" s="34"/>
      <c r="D469" s="35" t="s">
        <v>440</v>
      </c>
      <c r="E469" s="36">
        <v>358</v>
      </c>
      <c r="F469" s="38">
        <v>355</v>
      </c>
      <c r="G469" s="39"/>
    </row>
    <row r="470" spans="1:7" ht="14.25">
      <c r="A470" s="34"/>
      <c r="B470" s="34"/>
      <c r="C470" s="34"/>
      <c r="D470" s="35" t="s">
        <v>441</v>
      </c>
      <c r="E470" s="36">
        <v>137</v>
      </c>
      <c r="F470" s="38">
        <v>140</v>
      </c>
      <c r="G470" s="39"/>
    </row>
    <row r="471" spans="1:7" ht="14.25">
      <c r="A471" s="34"/>
      <c r="B471" s="34"/>
      <c r="C471" s="34"/>
      <c r="D471" s="35" t="s">
        <v>442</v>
      </c>
      <c r="E471" s="36">
        <v>600</v>
      </c>
      <c r="F471" s="38">
        <v>600</v>
      </c>
      <c r="G471" s="39"/>
    </row>
    <row r="472" spans="1:7" ht="14.25">
      <c r="A472" s="34"/>
      <c r="B472" s="34"/>
      <c r="C472" s="34"/>
      <c r="D472" s="35" t="s">
        <v>443</v>
      </c>
      <c r="E472" s="40"/>
      <c r="F472" s="38">
        <v>400</v>
      </c>
      <c r="G472" s="39"/>
    </row>
    <row r="473" spans="1:7" ht="14.25">
      <c r="A473" s="34"/>
      <c r="B473" s="34"/>
      <c r="C473" s="34"/>
      <c r="D473" s="35" t="s">
        <v>444</v>
      </c>
      <c r="E473" s="40">
        <f>2851+179</f>
        <v>3030</v>
      </c>
      <c r="F473" s="38">
        <v>50</v>
      </c>
      <c r="G473" s="9"/>
    </row>
    <row r="474" spans="1:7" ht="14.25">
      <c r="A474" s="34"/>
      <c r="B474" s="34"/>
      <c r="C474" s="34"/>
      <c r="D474" s="35"/>
      <c r="E474" s="36"/>
      <c r="F474" s="14"/>
      <c r="G474" s="9"/>
    </row>
    <row r="475" spans="1:7" ht="14.25">
      <c r="A475" s="34"/>
      <c r="B475" s="34"/>
      <c r="C475" s="34"/>
      <c r="D475" s="35"/>
      <c r="E475" s="40"/>
      <c r="F475" s="14"/>
      <c r="G475" s="9"/>
    </row>
    <row r="476" spans="1:7" ht="14.25">
      <c r="A476" s="34"/>
      <c r="B476" s="34"/>
      <c r="C476" s="34"/>
      <c r="D476" s="35"/>
      <c r="E476" s="40"/>
      <c r="F476" s="14"/>
      <c r="G476" s="9"/>
    </row>
    <row r="477" spans="1:7" ht="14.25">
      <c r="A477" s="34"/>
      <c r="B477" s="34"/>
      <c r="C477" s="34"/>
      <c r="D477" s="32"/>
      <c r="E477" s="40"/>
      <c r="F477" s="14"/>
      <c r="G477" s="9"/>
    </row>
    <row r="478" spans="1:7" ht="14.25">
      <c r="A478" s="34"/>
      <c r="B478" s="34"/>
      <c r="C478" s="34"/>
      <c r="D478" s="32"/>
      <c r="E478" s="40"/>
      <c r="F478" s="14"/>
      <c r="G478" s="9"/>
    </row>
    <row r="479" spans="1:7" ht="14.25">
      <c r="A479" s="34"/>
      <c r="B479" s="34"/>
      <c r="C479" s="34"/>
      <c r="D479" s="32"/>
      <c r="E479" s="40"/>
      <c r="F479" s="14"/>
      <c r="G479" s="9"/>
    </row>
    <row r="480" spans="1:7" ht="14.25">
      <c r="A480" s="34"/>
      <c r="B480" s="34"/>
      <c r="C480" s="34"/>
      <c r="D480" s="32"/>
      <c r="E480" s="40"/>
      <c r="F480" s="14"/>
      <c r="G480" s="9"/>
    </row>
    <row r="481" spans="1:7" ht="14.25">
      <c r="A481" s="34"/>
      <c r="B481" s="34"/>
      <c r="C481" s="34"/>
      <c r="D481" s="32"/>
      <c r="E481" s="18"/>
      <c r="F481" s="14"/>
      <c r="G481" s="9"/>
    </row>
    <row r="482" spans="1:7" ht="14.25">
      <c r="A482" s="41"/>
      <c r="B482" s="41"/>
      <c r="C482" s="41"/>
      <c r="D482" s="33"/>
      <c r="E482" s="40"/>
      <c r="F482" s="14"/>
      <c r="G482" s="9"/>
    </row>
    <row r="483" spans="1:7" ht="14.25">
      <c r="A483" s="29"/>
      <c r="B483" s="29"/>
      <c r="C483" s="29"/>
      <c r="D483" s="33"/>
      <c r="E483" s="40"/>
      <c r="F483" s="14"/>
      <c r="G483" s="9"/>
    </row>
    <row r="484" spans="1:7" ht="14.25">
      <c r="A484" s="29"/>
      <c r="B484" s="29"/>
      <c r="C484" s="29"/>
      <c r="D484" s="33"/>
      <c r="E484" s="40"/>
      <c r="F484" s="14"/>
      <c r="G484" s="9"/>
    </row>
    <row r="485" spans="1:7" ht="14.25">
      <c r="A485" s="29"/>
      <c r="B485" s="29"/>
      <c r="C485" s="29"/>
      <c r="D485" s="33"/>
      <c r="E485" s="40"/>
      <c r="F485" s="14"/>
      <c r="G485" s="9"/>
    </row>
    <row r="486" spans="1:7" ht="14.25">
      <c r="A486" s="29"/>
      <c r="B486" s="29"/>
      <c r="C486" s="29"/>
      <c r="D486" s="33"/>
      <c r="E486" s="40"/>
      <c r="F486" s="14"/>
      <c r="G486" s="9"/>
    </row>
    <row r="487" spans="1:7" ht="14.25">
      <c r="A487" s="29"/>
      <c r="B487" s="29"/>
      <c r="C487" s="29"/>
      <c r="D487" s="31" t="s">
        <v>445</v>
      </c>
      <c r="E487" s="40">
        <f>SUM(E488:E490)</f>
        <v>0</v>
      </c>
      <c r="F487" s="14"/>
      <c r="G487" s="42"/>
    </row>
    <row r="488" spans="1:7" ht="14.25">
      <c r="A488" s="29"/>
      <c r="B488" s="29"/>
      <c r="C488" s="29"/>
      <c r="D488" s="28" t="s">
        <v>446</v>
      </c>
      <c r="E488" s="18"/>
      <c r="F488" s="14"/>
      <c r="G488" s="9"/>
    </row>
    <row r="489" spans="1:7" ht="14.25">
      <c r="A489" s="29"/>
      <c r="B489" s="29"/>
      <c r="C489" s="29"/>
      <c r="D489" s="28" t="s">
        <v>447</v>
      </c>
      <c r="E489" s="18"/>
      <c r="F489" s="14"/>
      <c r="G489" s="9"/>
    </row>
    <row r="490" spans="1:7" ht="14.25">
      <c r="A490" s="29"/>
      <c r="B490" s="29"/>
      <c r="C490" s="29"/>
      <c r="D490" s="28" t="s">
        <v>448</v>
      </c>
      <c r="E490" s="18"/>
      <c r="F490" s="14"/>
      <c r="G490" s="9"/>
    </row>
    <row r="491" spans="1:7" ht="14.25">
      <c r="A491" s="29"/>
      <c r="B491" s="29"/>
      <c r="C491" s="29"/>
      <c r="D491" s="28"/>
      <c r="E491" s="18"/>
      <c r="F491" s="14"/>
      <c r="G491" s="9"/>
    </row>
    <row r="492" spans="1:7" ht="14.25">
      <c r="A492" s="29"/>
      <c r="B492" s="29"/>
      <c r="C492" s="29"/>
      <c r="D492" s="28"/>
      <c r="E492" s="18"/>
      <c r="F492" s="14"/>
      <c r="G492" s="9"/>
    </row>
    <row r="493" spans="1:7" ht="14.25">
      <c r="A493" s="29"/>
      <c r="B493" s="29"/>
      <c r="C493" s="29"/>
      <c r="D493" s="31" t="s">
        <v>449</v>
      </c>
      <c r="E493" s="43">
        <v>12206</v>
      </c>
      <c r="F493" s="43"/>
      <c r="G493" s="9"/>
    </row>
    <row r="494" spans="1:7" ht="14.25">
      <c r="A494" s="29"/>
      <c r="B494" s="29"/>
      <c r="C494" s="29"/>
      <c r="D494" s="31"/>
      <c r="E494" s="43"/>
      <c r="F494" s="43"/>
      <c r="G494" s="9"/>
    </row>
    <row r="495" spans="1:7" ht="14.25">
      <c r="A495" s="29"/>
      <c r="B495" s="29"/>
      <c r="C495" s="29"/>
      <c r="D495" s="28"/>
      <c r="E495" s="18"/>
      <c r="F495" s="14"/>
      <c r="G495" s="9"/>
    </row>
    <row r="496" spans="1:7" ht="14.25">
      <c r="A496" s="29"/>
      <c r="B496" s="29"/>
      <c r="C496" s="29"/>
      <c r="D496" s="28"/>
      <c r="E496" s="18"/>
      <c r="F496" s="14"/>
      <c r="G496" s="9"/>
    </row>
    <row r="497" spans="1:7" ht="14.25">
      <c r="A497" s="41"/>
      <c r="B497" s="41"/>
      <c r="C497" s="41"/>
      <c r="D497" s="28"/>
      <c r="E497" s="18"/>
      <c r="F497" s="14"/>
      <c r="G497" s="9"/>
    </row>
    <row r="498" spans="1:236" s="27" customFormat="1" ht="14.25">
      <c r="A498" s="45" t="s">
        <v>450</v>
      </c>
      <c r="B498" s="46"/>
      <c r="C498" s="46"/>
      <c r="D498" s="47"/>
      <c r="E498" s="44">
        <f>E443+E444</f>
        <v>143843</v>
      </c>
      <c r="F498" s="44">
        <f>F443+F444</f>
        <v>109736</v>
      </c>
      <c r="G498" s="2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  <c r="FJ498" s="26"/>
      <c r="FK498" s="26"/>
      <c r="FL498" s="26"/>
      <c r="FM498" s="26"/>
      <c r="FN498" s="26"/>
      <c r="FO498" s="26"/>
      <c r="FP498" s="26"/>
      <c r="FQ498" s="26"/>
      <c r="FR498" s="26"/>
      <c r="FS498" s="26"/>
      <c r="FT498" s="26"/>
      <c r="FU498" s="26"/>
      <c r="FV498" s="26"/>
      <c r="FW498" s="26"/>
      <c r="FX498" s="26"/>
      <c r="FY498" s="26"/>
      <c r="FZ498" s="26"/>
      <c r="GA498" s="26"/>
      <c r="GB498" s="26"/>
      <c r="GC498" s="26"/>
      <c r="GD498" s="26"/>
      <c r="GE498" s="26"/>
      <c r="GF498" s="26"/>
      <c r="GG498" s="26"/>
      <c r="GH498" s="26"/>
      <c r="GI498" s="26"/>
      <c r="GJ498" s="26"/>
      <c r="GK498" s="26"/>
      <c r="GL498" s="26"/>
      <c r="GM498" s="26"/>
      <c r="GN498" s="26"/>
      <c r="GO498" s="26"/>
      <c r="GP498" s="26"/>
      <c r="GQ498" s="26"/>
      <c r="GR498" s="26"/>
      <c r="GS498" s="26"/>
      <c r="GT498" s="26"/>
      <c r="GU498" s="26"/>
      <c r="GV498" s="26"/>
      <c r="GW498" s="26"/>
      <c r="GX498" s="26"/>
      <c r="GY498" s="26"/>
      <c r="GZ498" s="26"/>
      <c r="HA498" s="26"/>
      <c r="HB498" s="26"/>
      <c r="HC498" s="26"/>
      <c r="HD498" s="26"/>
      <c r="HE498" s="26"/>
      <c r="HF498" s="26"/>
      <c r="HG498" s="26"/>
      <c r="HH498" s="26"/>
      <c r="HI498" s="26"/>
      <c r="HJ498" s="26"/>
      <c r="HK498" s="26"/>
      <c r="HL498" s="26"/>
      <c r="HM498" s="26"/>
      <c r="HN498" s="26"/>
      <c r="HO498" s="26"/>
      <c r="HP498" s="26"/>
      <c r="HQ498" s="26"/>
      <c r="HR498" s="26"/>
      <c r="HS498" s="26"/>
      <c r="HT498" s="26"/>
      <c r="HU498" s="26"/>
      <c r="HV498" s="26"/>
      <c r="HW498" s="26"/>
      <c r="HX498" s="26"/>
      <c r="HY498" s="26"/>
      <c r="HZ498" s="26"/>
      <c r="IA498" s="26"/>
      <c r="IB498" s="26"/>
    </row>
    <row r="499" spans="12:22" ht="14.25">
      <c r="L499" s="26"/>
      <c r="M499" s="26"/>
      <c r="N499" s="26"/>
      <c r="O499" s="26"/>
      <c r="V499" s="26"/>
    </row>
    <row r="500" ht="14.25"/>
    <row r="501" ht="14.25"/>
    <row r="502" spans="8:11" ht="14.25">
      <c r="H502" s="26"/>
      <c r="I502" s="26"/>
      <c r="J502" s="26"/>
      <c r="K502" s="26"/>
    </row>
    <row r="1689" ht="14.25"/>
    <row r="1690" ht="14.25"/>
    <row r="1691" ht="14.25"/>
    <row r="1697" ht="14.25"/>
    <row r="1698" ht="14.25"/>
    <row r="1699" ht="14.25"/>
  </sheetData>
  <sheetProtection/>
  <mergeCells count="9">
    <mergeCell ref="A498:D498"/>
    <mergeCell ref="A1:G1"/>
    <mergeCell ref="F2:G2"/>
    <mergeCell ref="A3:G3"/>
    <mergeCell ref="G4:G5"/>
    <mergeCell ref="A4:C4"/>
    <mergeCell ref="D4:D5"/>
    <mergeCell ref="E4:E5"/>
    <mergeCell ref="F4:F5"/>
  </mergeCells>
  <conditionalFormatting sqref="D457:D476">
    <cfRule type="expression" priority="1" dxfId="0" stopIfTrue="1">
      <formula>g</formula>
    </cfRule>
  </conditionalFormatting>
  <printOptions horizontalCentered="1"/>
  <pageMargins left="0.67" right="0.28" top="0.43" bottom="0.51" header="0.31" footer="0.28"/>
  <pageSetup firstPageNumber="1" useFirstPageNumber="1" horizontalDpi="600" verticalDpi="6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cp:lastPrinted>2017-04-19T02:00:13Z</cp:lastPrinted>
  <dcterms:created xsi:type="dcterms:W3CDTF">2017-04-19T01:11:03Z</dcterms:created>
  <dcterms:modified xsi:type="dcterms:W3CDTF">2017-04-19T03:17:16Z</dcterms:modified>
  <cp:category/>
  <cp:version/>
  <cp:contentType/>
  <cp:contentStatus/>
</cp:coreProperties>
</file>