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firstSheet="1" activeTab="1"/>
  </bookViews>
  <sheets>
    <sheet name="BCDEF6" sheetId="1" state="hidden" r:id="rId1"/>
    <sheet name="社会保险基金收入表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<sst xmlns="http://schemas.openxmlformats.org/spreadsheetml/2006/main" count="24" uniqueCount="24">
  <si>
    <t>2016年度双清区社会保险基金收支决算表</t>
  </si>
  <si>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</si>
  <si>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</si>
  <si>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</si>
  <si>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</si>
  <si>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</si>
  <si>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</si>
  <si>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城镇职工基本医疗保险基金</t>
  </si>
  <si>
    <t>居民基本医疗保险基金</t>
  </si>
  <si>
    <t>工伤保险基金</t>
  </si>
  <si>
    <t>失业保险基金</t>
  </si>
  <si>
    <t xml:space="preserve">生育保险基金 </t>
  </si>
  <si>
    <t>一、收入</t>
  </si>
  <si>
    <t xml:space="preserve">   其中:1.保险费收入</t>
  </si>
  <si>
    <t xml:space="preserve">        2.投资收益</t>
  </si>
  <si>
    <t xml:space="preserve">        3.财政补贴收入</t>
  </si>
  <si>
    <t xml:space="preserve">        4.其他收入</t>
  </si>
  <si>
    <t xml:space="preserve">        5.转移收入</t>
  </si>
  <si>
    <t>二、支出</t>
  </si>
  <si>
    <t xml:space="preserve">   其中:1.社会保险待遇支出</t>
  </si>
  <si>
    <t xml:space="preserve">        2.其他支出</t>
  </si>
  <si>
    <t xml:space="preserve">        3.转移支出</t>
  </si>
  <si>
    <t>三、本年收支结余</t>
  </si>
  <si>
    <t>四、年末滚存结余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</si>
</sst>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32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2"/>
      <name val="Arial"/>
      <family val="2"/>
    </font>
    <font>
      <sz val="7"/>
      <name val="Small Fonts"/>
      <family val="2"/>
    </font>
    <font>
      <sz val="10"/>
      <name val="Arial"/>
      <family val="2"/>
    </font>
    <font>
      <sz val="11"/>
      <color indexed="20"/>
      <name val="Tahoma"/>
      <family val="2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Times New Roman"/>
      <family val="1"/>
    </font>
    <font>
      <sz val="12"/>
      <name val="Courier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2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>
      <alignment/>
      <protection/>
    </xf>
    <xf numFmtId="0" fontId="26" fillId="0" borderId="0" applyNumberFormat="0" applyFill="0" applyBorder="0" applyAlignment="0" applyProtection="0"/>
    <xf numFmtId="176" fontId="28" fillId="0" borderId="0" applyFill="0" applyBorder="0" applyAlignment="0">
      <protection/>
    </xf>
    <xf numFmtId="0" fontId="17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4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5" fillId="10" borderId="6" applyNumberFormat="0" applyAlignment="0" applyProtection="0"/>
    <xf numFmtId="0" fontId="30" fillId="0" borderId="0">
      <alignment/>
      <protection/>
    </xf>
    <xf numFmtId="0" fontId="18" fillId="10" borderId="1" applyNumberFormat="0" applyAlignment="0" applyProtection="0"/>
    <xf numFmtId="0" fontId="27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8" fillId="0" borderId="8" applyNumberFormat="0" applyFill="0" applyAlignment="0" applyProtection="0"/>
    <xf numFmtId="0" fontId="21" fillId="0" borderId="9" applyNumberFormat="0" applyFill="0" applyAlignment="0" applyProtection="0"/>
    <xf numFmtId="0" fontId="7" fillId="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25" fillId="5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37" fontId="23" fillId="0" borderId="0">
      <alignment/>
      <protection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24" fillId="0" borderId="0">
      <alignment/>
      <protection/>
    </xf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4" fillId="0" borderId="0">
      <alignment/>
      <protection/>
    </xf>
    <xf numFmtId="0" fontId="22" fillId="0" borderId="10" applyNumberFormat="0" applyAlignment="0" applyProtection="0"/>
    <xf numFmtId="0" fontId="22" fillId="0" borderId="11">
      <alignment horizontal="left" vertical="center"/>
      <protection/>
    </xf>
    <xf numFmtId="0" fontId="25" fillId="5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>
      <alignment/>
      <protection/>
    </xf>
  </cellStyleXfs>
  <cellXfs count="14">
    <xf numFmtId="0" fontId="0" fillId="0" borderId="0" xfId="0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24" borderId="12" xfId="0" applyNumberFormat="1" applyFont="1" applyFill="1" applyBorder="1" applyAlignment="1" applyProtection="1">
      <alignment horizontal="center" vertical="center"/>
      <protection/>
    </xf>
    <xf numFmtId="0" fontId="2" fillId="24" borderId="13" xfId="0" applyNumberFormat="1" applyFont="1" applyFill="1" applyBorder="1" applyAlignment="1" applyProtection="1">
      <alignment horizontal="center" vertical="center" wrapText="1"/>
      <protection/>
    </xf>
    <xf numFmtId="0" fontId="2" fillId="24" borderId="12" xfId="0" applyNumberFormat="1" applyFont="1" applyFill="1" applyBorder="1" applyAlignment="1" applyProtection="1">
      <alignment horizontal="center" vertical="center" wrapText="1"/>
      <protection/>
    </xf>
    <xf numFmtId="0" fontId="3" fillId="24" borderId="12" xfId="0" applyNumberFormat="1" applyFont="1" applyFill="1" applyBorder="1" applyAlignment="1" applyProtection="1">
      <alignment vertical="center"/>
      <protection/>
    </xf>
    <xf numFmtId="3" fontId="2" fillId="24" borderId="14" xfId="0" applyNumberFormat="1" applyFont="1" applyFill="1" applyBorder="1" applyAlignment="1" applyProtection="1">
      <alignment horizontal="right" vertical="center"/>
      <protection/>
    </xf>
    <xf numFmtId="3" fontId="2" fillId="25" borderId="12" xfId="0" applyNumberFormat="1" applyFont="1" applyFill="1" applyBorder="1" applyAlignment="1" applyProtection="1">
      <alignment horizontal="right" vertical="center"/>
      <protection/>
    </xf>
    <xf numFmtId="3" fontId="2" fillId="25" borderId="15" xfId="0" applyNumberFormat="1" applyFont="1" applyFill="1" applyBorder="1" applyAlignment="1" applyProtection="1">
      <alignment horizontal="right" vertical="center"/>
      <protection/>
    </xf>
    <xf numFmtId="0" fontId="2" fillId="24" borderId="12" xfId="0" applyNumberFormat="1" applyFont="1" applyFill="1" applyBorder="1" applyAlignment="1" applyProtection="1">
      <alignment vertical="center"/>
      <protection/>
    </xf>
    <xf numFmtId="3" fontId="2" fillId="24" borderId="12" xfId="0" applyNumberFormat="1" applyFont="1" applyFill="1" applyBorder="1" applyAlignment="1" applyProtection="1">
      <alignment horizontal="right" vertical="center"/>
      <protection/>
    </xf>
    <xf numFmtId="3" fontId="2" fillId="25" borderId="16" xfId="0" applyNumberFormat="1" applyFont="1" applyFill="1" applyBorder="1" applyAlignment="1" applyProtection="1">
      <alignment horizontal="right" vertical="center"/>
      <protection/>
    </xf>
    <xf numFmtId="0" fontId="3" fillId="24" borderId="12" xfId="0" applyNumberFormat="1" applyFont="1" applyFill="1" applyBorder="1" applyAlignment="1" applyProtection="1">
      <alignment horizontal="left" vertical="center"/>
      <protection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好_2013年市本级政府基金汇总表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Calc Currency (0)" xfId="35"/>
    <cellStyle name="好_2013年组市本级政府基金汇总表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Normal_#10-Headcount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差_2013年市本级政府基金汇总表" xfId="59"/>
    <cellStyle name="强调文字颜色 3" xfId="60"/>
    <cellStyle name="强调文字颜色 4" xfId="61"/>
    <cellStyle name="no dec" xfId="62"/>
    <cellStyle name="20% - 强调文字颜色 4" xfId="63"/>
    <cellStyle name="40% - 强调文字颜色 4" xfId="64"/>
    <cellStyle name="强调文字颜色 5" xfId="65"/>
    <cellStyle name="常规_市本级企业养老保险08年预算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ColLevel_0" xfId="72"/>
    <cellStyle name="gcd" xfId="73"/>
    <cellStyle name="Header1" xfId="74"/>
    <cellStyle name="Header2" xfId="75"/>
    <cellStyle name="差_2013年组市本级政府基金汇总表" xfId="76"/>
    <cellStyle name="常规 3" xfId="77"/>
    <cellStyle name="普通_97-917" xfId="78"/>
    <cellStyle name="千分位[0]_laroux" xfId="79"/>
    <cellStyle name="千分位_97-917" xfId="80"/>
    <cellStyle name="千位[0]_1" xfId="81"/>
    <cellStyle name="千位_1" xfId="82"/>
    <cellStyle name="未定义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showZeros="0" tabSelected="1" workbookViewId="0" topLeftCell="A1">
      <selection activeCell="G11" sqref="G11"/>
    </sheetView>
  </sheetViews>
  <sheetFormatPr defaultColWidth="9.00390625" defaultRowHeight="14.25"/>
  <cols>
    <col min="1" max="1" width="23.00390625" style="0" customWidth="1"/>
    <col min="2" max="2" width="15.00390625" style="0" customWidth="1"/>
    <col min="3" max="3" width="14.25390625" style="0" customWidth="1"/>
    <col min="4" max="4" width="12.25390625" style="0" customWidth="1"/>
    <col min="5" max="5" width="10.375" style="0" customWidth="1"/>
    <col min="6" max="6" width="12.625" style="0" customWidth="1"/>
    <col min="7" max="7" width="10.125" style="0" customWidth="1"/>
  </cols>
  <sheetData>
    <row r="1" spans="1:10" ht="32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30" customHeight="1">
      <c r="A3" s="3" t="s">
        <v>2</v>
      </c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30" customHeight="1">
      <c r="A4" s="6" t="s">
        <v>12</v>
      </c>
      <c r="B4" s="7">
        <f aca="true" t="shared" si="0" ref="B4:B15">SUM(C4:J4)</f>
        <v>33786</v>
      </c>
      <c r="C4" s="8">
        <v>14360</v>
      </c>
      <c r="D4" s="9">
        <v>2463</v>
      </c>
      <c r="E4" s="8">
        <v>3643</v>
      </c>
      <c r="F4" s="8">
        <v>4825</v>
      </c>
      <c r="G4" s="8">
        <v>7862</v>
      </c>
      <c r="H4" s="8">
        <v>0</v>
      </c>
      <c r="I4" s="8">
        <v>482</v>
      </c>
      <c r="J4" s="8">
        <v>151</v>
      </c>
    </row>
    <row r="5" spans="1:10" ht="30" customHeight="1">
      <c r="A5" s="10" t="s">
        <v>13</v>
      </c>
      <c r="B5" s="11">
        <f t="shared" si="0"/>
        <v>22900</v>
      </c>
      <c r="C5" s="12">
        <v>12050</v>
      </c>
      <c r="D5" s="8">
        <v>408</v>
      </c>
      <c r="E5" s="8">
        <v>3611</v>
      </c>
      <c r="F5" s="8">
        <v>4754</v>
      </c>
      <c r="G5" s="8">
        <v>1816</v>
      </c>
      <c r="H5" s="8">
        <v>0</v>
      </c>
      <c r="I5" s="8">
        <v>112</v>
      </c>
      <c r="J5" s="8">
        <v>149</v>
      </c>
    </row>
    <row r="6" spans="1:10" ht="30" customHeight="1">
      <c r="A6" s="10" t="s">
        <v>14</v>
      </c>
      <c r="B6" s="11">
        <f t="shared" si="0"/>
        <v>369</v>
      </c>
      <c r="C6" s="8">
        <v>124</v>
      </c>
      <c r="D6" s="8">
        <v>9</v>
      </c>
      <c r="E6" s="8">
        <v>32</v>
      </c>
      <c r="F6" s="8">
        <v>71</v>
      </c>
      <c r="G6" s="8">
        <v>128</v>
      </c>
      <c r="H6" s="8">
        <v>0</v>
      </c>
      <c r="I6" s="8">
        <v>4</v>
      </c>
      <c r="J6" s="8">
        <v>1</v>
      </c>
    </row>
    <row r="7" spans="1:10" ht="30" customHeight="1">
      <c r="A7" s="10" t="s">
        <v>15</v>
      </c>
      <c r="B7" s="11">
        <f t="shared" si="0"/>
        <v>10118</v>
      </c>
      <c r="C7" s="8">
        <v>2160</v>
      </c>
      <c r="D7" s="8">
        <v>2046</v>
      </c>
      <c r="E7" s="8">
        <v>0</v>
      </c>
      <c r="F7" s="8">
        <v>0</v>
      </c>
      <c r="G7" s="8">
        <v>5912</v>
      </c>
      <c r="H7" s="8">
        <v>0</v>
      </c>
      <c r="I7" s="8">
        <v>0</v>
      </c>
      <c r="J7" s="8">
        <v>0</v>
      </c>
    </row>
    <row r="8" spans="1:10" ht="30" customHeight="1">
      <c r="A8" s="10" t="s">
        <v>16</v>
      </c>
      <c r="B8" s="11">
        <f t="shared" si="0"/>
        <v>31</v>
      </c>
      <c r="C8" s="8">
        <v>25</v>
      </c>
      <c r="D8" s="8">
        <v>0</v>
      </c>
      <c r="E8" s="8">
        <v>0</v>
      </c>
      <c r="F8" s="8">
        <v>0</v>
      </c>
      <c r="G8" s="8">
        <v>6</v>
      </c>
      <c r="H8" s="8">
        <v>0</v>
      </c>
      <c r="I8" s="8">
        <v>0</v>
      </c>
      <c r="J8" s="8">
        <v>0</v>
      </c>
    </row>
    <row r="9" spans="1:10" ht="30" customHeight="1">
      <c r="A9" s="10" t="s">
        <v>17</v>
      </c>
      <c r="B9" s="11">
        <f t="shared" si="0"/>
        <v>16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16</v>
      </c>
      <c r="J9" s="8">
        <v>0</v>
      </c>
    </row>
    <row r="10" spans="1:10" ht="30" customHeight="1">
      <c r="A10" s="6" t="s">
        <v>18</v>
      </c>
      <c r="B10" s="11">
        <f t="shared" si="0"/>
        <v>28310</v>
      </c>
      <c r="C10" s="8">
        <v>10995</v>
      </c>
      <c r="D10" s="8">
        <v>1676</v>
      </c>
      <c r="E10" s="8">
        <v>4425</v>
      </c>
      <c r="F10" s="8">
        <v>3757</v>
      </c>
      <c r="G10" s="8">
        <v>6905</v>
      </c>
      <c r="H10" s="8">
        <v>0</v>
      </c>
      <c r="I10" s="8">
        <v>516</v>
      </c>
      <c r="J10" s="8">
        <v>36</v>
      </c>
    </row>
    <row r="11" spans="1:10" ht="30" customHeight="1">
      <c r="A11" s="10" t="s">
        <v>19</v>
      </c>
      <c r="B11" s="11">
        <f t="shared" si="0"/>
        <v>27641</v>
      </c>
      <c r="C11" s="8">
        <v>10984</v>
      </c>
      <c r="D11" s="8">
        <v>1675</v>
      </c>
      <c r="E11" s="8">
        <v>4425</v>
      </c>
      <c r="F11" s="8">
        <v>3757</v>
      </c>
      <c r="G11" s="8">
        <v>6262</v>
      </c>
      <c r="H11" s="8">
        <v>0</v>
      </c>
      <c r="I11" s="8">
        <v>502</v>
      </c>
      <c r="J11" s="8">
        <v>36</v>
      </c>
    </row>
    <row r="12" spans="1:10" ht="30" customHeight="1">
      <c r="A12" s="10" t="s">
        <v>20</v>
      </c>
      <c r="B12" s="11">
        <f t="shared" si="0"/>
        <v>658</v>
      </c>
      <c r="C12" s="8">
        <v>11</v>
      </c>
      <c r="D12" s="8">
        <v>0</v>
      </c>
      <c r="E12" s="8">
        <v>0</v>
      </c>
      <c r="F12" s="8">
        <v>0</v>
      </c>
      <c r="G12" s="8">
        <v>647</v>
      </c>
      <c r="H12" s="8">
        <v>0</v>
      </c>
      <c r="I12" s="8">
        <v>0</v>
      </c>
      <c r="J12" s="8">
        <v>0</v>
      </c>
    </row>
    <row r="13" spans="1:10" ht="27" customHeight="1">
      <c r="A13" s="10" t="s">
        <v>21</v>
      </c>
      <c r="B13" s="11">
        <f t="shared" si="0"/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33" customHeight="1">
      <c r="A14" s="6" t="s">
        <v>22</v>
      </c>
      <c r="B14" s="11">
        <f t="shared" si="0"/>
        <v>5476</v>
      </c>
      <c r="C14" s="11">
        <f aca="true" t="shared" si="1" ref="C14:J14">SUM(C4)-SUM(C10)</f>
        <v>3365</v>
      </c>
      <c r="D14" s="11">
        <v>787</v>
      </c>
      <c r="E14" s="11">
        <f t="shared" si="1"/>
        <v>-782</v>
      </c>
      <c r="F14" s="11">
        <f t="shared" si="1"/>
        <v>1068</v>
      </c>
      <c r="G14" s="11">
        <f t="shared" si="1"/>
        <v>957</v>
      </c>
      <c r="H14" s="11">
        <f t="shared" si="1"/>
        <v>0</v>
      </c>
      <c r="I14" s="11">
        <f t="shared" si="1"/>
        <v>-34</v>
      </c>
      <c r="J14" s="11">
        <f t="shared" si="1"/>
        <v>115</v>
      </c>
    </row>
    <row r="15" spans="1:10" ht="30" customHeight="1">
      <c r="A15" s="13" t="s">
        <v>23</v>
      </c>
      <c r="B15" s="11">
        <f t="shared" si="0"/>
        <v>28969</v>
      </c>
      <c r="C15" s="8">
        <v>3423</v>
      </c>
      <c r="D15" s="8">
        <v>4162</v>
      </c>
      <c r="E15" s="8">
        <v>573</v>
      </c>
      <c r="F15" s="8">
        <v>7456</v>
      </c>
      <c r="G15" s="8">
        <v>12411</v>
      </c>
      <c r="H15" s="8">
        <v>0</v>
      </c>
      <c r="I15" s="8">
        <v>463</v>
      </c>
      <c r="J15" s="8">
        <v>481</v>
      </c>
    </row>
  </sheetData>
  <sheetProtection/>
  <mergeCells count="2">
    <mergeCell ref="A1:J1"/>
    <mergeCell ref="A2:J2"/>
  </mergeCells>
  <printOptions horizontalCentered="1"/>
  <pageMargins left="0.75" right="0.75" top="0.9" bottom="0.98" header="0.51" footer="0.51"/>
  <pageSetup firstPageNumber="404" useFirstPageNumber="1"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2017-03-04T10:23:52Z</cp:lastPrinted>
  <dcterms:created xsi:type="dcterms:W3CDTF">2014-12-09T01:07:43Z</dcterms:created>
  <dcterms:modified xsi:type="dcterms:W3CDTF">2017-09-20T01:12:11Z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