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2019年双清区一般公共预算收支平衡表 " sheetId="1" r:id="rId1"/>
  </sheets>
  <externalReferences>
    <externalReference r:id="rId2"/>
  </externalReferences>
  <definedNames>
    <definedName name="_xlnm.Print_Titles" localSheetId="0">'2019年双清区一般公共预算收支平衡表 '!$1:$3</definedName>
    <definedName name="地区名称">[1]封面!$B$2:$B$6</definedName>
  </definedNames>
  <calcPr calcId="145621"/>
</workbook>
</file>

<file path=xl/calcChain.xml><?xml version="1.0" encoding="utf-8"?>
<calcChain xmlns="http://schemas.openxmlformats.org/spreadsheetml/2006/main">
  <c r="D59" i="1" l="1"/>
  <c r="D58" i="1"/>
  <c r="D57" i="1"/>
  <c r="D55" i="1"/>
  <c r="D54" i="1"/>
  <c r="D53" i="1"/>
  <c r="D52" i="1"/>
  <c r="D51" i="1"/>
  <c r="D50" i="1"/>
  <c r="D49" i="1"/>
  <c r="D48" i="1"/>
  <c r="D47" i="1"/>
  <c r="D46" i="1"/>
  <c r="D45" i="1"/>
  <c r="D44" i="1"/>
  <c r="D41" i="1"/>
  <c r="B40" i="1"/>
  <c r="D40" i="1" s="1"/>
  <c r="D39" i="1"/>
  <c r="D38" i="1"/>
  <c r="D31" i="1"/>
  <c r="D27" i="1"/>
  <c r="D26" i="1"/>
  <c r="D25" i="1"/>
  <c r="D24" i="1"/>
  <c r="D19" i="1"/>
  <c r="D17" i="1"/>
  <c r="D16" i="1"/>
  <c r="D15" i="1"/>
  <c r="D14" i="1"/>
  <c r="B13" i="1"/>
  <c r="D13" i="1" s="1"/>
  <c r="D12" i="1"/>
  <c r="D11" i="1"/>
  <c r="D8" i="1"/>
  <c r="D6" i="1"/>
  <c r="B6" i="1"/>
  <c r="B5" i="1" s="1"/>
  <c r="D5" i="1" s="1"/>
  <c r="D4" i="1"/>
</calcChain>
</file>

<file path=xl/sharedStrings.xml><?xml version="1.0" encoding="utf-8"?>
<sst xmlns="http://schemas.openxmlformats.org/spreadsheetml/2006/main" count="66" uniqueCount="62">
  <si>
    <t xml:space="preserve">2019年双清区一般公共预算税收返还和转移支付预算表 </t>
  </si>
  <si>
    <t>项目</t>
  </si>
  <si>
    <t>2018年  执行数</t>
  </si>
  <si>
    <t>2019年  预算数</t>
  </si>
  <si>
    <t>预算数为上年执行数的%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</si>
  <si>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</si>
  <si>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</si>
  <si>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</si>
  <si>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</si>
  <si>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</si>
  <si>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</si>
  <si>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</si>
  <si>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</si>
  <si>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</si>
  <si>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</si>
  <si>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</si>
  <si>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</si>
  <si>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</si>
  <si>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</si>
  <si>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</si>
  <si>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</si>
  <si>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调整工资转移支付补助</t>
  </si>
  <si>
    <t xml:space="preserve">      义务教育绩效工资补助资金</t>
  </si>
  <si>
    <t xml:space="preserve">      农村税费改革转移支付补助收入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</si>
  <si>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</si>
  <si>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</si>
  <si>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</si>
  <si>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</si>
  <si>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</si>
  <si>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</si>
  <si>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</si>
  <si>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</si>
  <si>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</si>
  <si>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社区运转经费补助收入</t>
  </si>
  <si>
    <t xml:space="preserve">      财力性转移支付增量</t>
  </si>
  <si>
    <t xml:space="preserve">      托管经开区体制补助收入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</si>
  <si>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</si>
  <si>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</si>
  <si>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</si>
  <si>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</si>
  <si>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</si>
  <si>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</si>
  <si>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</si>
  <si>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</si>
  <si>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</si>
  <si>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</si>
  <si>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</si>
  <si>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</si>
  <si>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</si>
  <si>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</si>
  <si>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</si>
  <si>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</si>
  <si>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</si>
  <si>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</si>
  <si>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</si>
  <si>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</si>
  <si>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</si>
  <si>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</si>
  <si>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住房保障</t>
  </si>
  <si>
    <t xml:space="preserve">      粮油物资储备</t>
  </si>
  <si>
    <t xml:space="preserve">      其他收入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</si>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</sst>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2"/>
      <name val="宋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176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&#20351;&#29992;&#36164;&#26009;/2018&#24180;&#39044;&#31639;&#32534;&#21046;&#36164;&#26009;/2018&#24180;&#25919;&#24220;&#39044;&#31639;&#20844;&#24320;&#36164;&#26009;/&#25968;&#25454;&#36164;&#26009;/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showGridLines="0" showZeros="0" tabSelected="1" zoomScale="93" zoomScaleNormal="93" workbookViewId="0">
      <pane ySplit="3" topLeftCell="A4" activePane="bottomLeft" state="frozen"/>
      <selection pane="bottomLeft" activeCell="A2" sqref="A2"/>
    </sheetView>
  </sheetViews>
  <sheetFormatPr defaultColWidth="9" defaultRowHeight="20.25" x14ac:dyDescent="0.15"/>
  <cols>
    <col min="1" max="1" width="51.625" style="1" customWidth="1"/>
    <col min="2" max="2" width="14.25" style="3" customWidth="1"/>
    <col min="3" max="3" width="13.875" style="3" customWidth="1"/>
    <col min="4" max="4" width="16.375" style="4" customWidth="1"/>
    <col min="5" max="16384" width="9" style="1"/>
  </cols>
  <sheetData>
    <row r="1" spans="1:4" ht="44.1" customHeight="1" x14ac:dyDescent="0.15">
      <c r="A1" s="18" t="s">
        <v>0</v>
      </c>
      <c r="B1" s="19"/>
      <c r="C1" s="18"/>
      <c r="D1" s="20"/>
    </row>
    <row r="3" spans="1:4" s="2" customFormat="1" ht="40.5" x14ac:dyDescent="0.15">
      <c r="A3" s="5" t="s">
        <v>1</v>
      </c>
      <c r="B3" s="5" t="s">
        <v>2</v>
      </c>
      <c r="C3" s="5" t="s">
        <v>3</v>
      </c>
      <c r="D3" s="6" t="s">
        <v>4</v>
      </c>
    </row>
    <row r="4" spans="1:4" x14ac:dyDescent="0.15">
      <c r="A4" s="7" t="s">
        <v>5</v>
      </c>
      <c r="B4" s="8">
        <v>97829</v>
      </c>
      <c r="C4" s="8">
        <v>66362</v>
      </c>
      <c r="D4" s="9">
        <f>C4/B4*100</f>
        <v>67.834691144752583</v>
      </c>
    </row>
    <row r="5" spans="1:4" x14ac:dyDescent="0.15">
      <c r="A5" s="10" t="s">
        <v>6</v>
      </c>
      <c r="B5" s="8">
        <f>B6+B13+B40</f>
        <v>97829</v>
      </c>
      <c r="C5" s="8">
        <v>66362</v>
      </c>
      <c r="D5" s="9">
        <f t="shared" ref="D5:D31" si="0">C5/B5*100</f>
        <v>67.834691144752583</v>
      </c>
    </row>
    <row r="6" spans="1:4" x14ac:dyDescent="0.15">
      <c r="A6" s="10" t="s">
        <v>7</v>
      </c>
      <c r="B6" s="8">
        <f>B7+B8+B9+B10+B11+B12</f>
        <v>1659</v>
      </c>
      <c r="C6" s="8">
        <v>1659</v>
      </c>
      <c r="D6" s="9">
        <f t="shared" si="0"/>
        <v>100</v>
      </c>
    </row>
    <row r="7" spans="1:4" x14ac:dyDescent="0.15">
      <c r="A7" s="7" t="s">
        <v>8</v>
      </c>
      <c r="B7" s="8"/>
      <c r="C7" s="8">
        <v>0</v>
      </c>
      <c r="D7" s="9"/>
    </row>
    <row r="8" spans="1:4" x14ac:dyDescent="0.15">
      <c r="A8" s="7" t="s">
        <v>9</v>
      </c>
      <c r="B8" s="8">
        <v>104</v>
      </c>
      <c r="C8" s="8">
        <v>104</v>
      </c>
      <c r="D8" s="9">
        <f t="shared" si="0"/>
        <v>100</v>
      </c>
    </row>
    <row r="9" spans="1:4" x14ac:dyDescent="0.15">
      <c r="A9" s="7" t="s">
        <v>10</v>
      </c>
      <c r="B9" s="8"/>
      <c r="C9" s="8"/>
      <c r="D9" s="9"/>
    </row>
    <row r="10" spans="1:4" x14ac:dyDescent="0.15">
      <c r="A10" s="7" t="s">
        <v>11</v>
      </c>
      <c r="B10" s="8"/>
      <c r="C10" s="8"/>
      <c r="D10" s="9"/>
    </row>
    <row r="11" spans="1:4" x14ac:dyDescent="0.15">
      <c r="A11" s="7" t="s">
        <v>12</v>
      </c>
      <c r="B11" s="8">
        <v>274</v>
      </c>
      <c r="C11" s="8">
        <v>274</v>
      </c>
      <c r="D11" s="9">
        <f t="shared" si="0"/>
        <v>100</v>
      </c>
    </row>
    <row r="12" spans="1:4" x14ac:dyDescent="0.15">
      <c r="A12" s="7" t="s">
        <v>13</v>
      </c>
      <c r="B12" s="8">
        <v>1281</v>
      </c>
      <c r="C12" s="8">
        <v>1281</v>
      </c>
      <c r="D12" s="9">
        <f t="shared" si="0"/>
        <v>100</v>
      </c>
    </row>
    <row r="13" spans="1:4" x14ac:dyDescent="0.15">
      <c r="A13" s="7" t="s">
        <v>14</v>
      </c>
      <c r="B13" s="8">
        <f>B14+B15+B16+B17+B18+B19+B20+B21+B22+B23+B24+B25+B26+B27+B28+B29+B30+B31+B32+B33+B35+B34+B36+B37+B38+B39</f>
        <v>53191</v>
      </c>
      <c r="C13" s="8">
        <v>38203</v>
      </c>
      <c r="D13" s="9">
        <f t="shared" si="0"/>
        <v>71.822300765167029</v>
      </c>
    </row>
    <row r="14" spans="1:4" x14ac:dyDescent="0.15">
      <c r="A14" s="7" t="s">
        <v>15</v>
      </c>
      <c r="B14" s="8">
        <v>806</v>
      </c>
      <c r="C14" s="8">
        <v>806</v>
      </c>
      <c r="D14" s="9">
        <f t="shared" si="0"/>
        <v>100</v>
      </c>
    </row>
    <row r="15" spans="1:4" x14ac:dyDescent="0.15">
      <c r="A15" s="11" t="s">
        <v>16</v>
      </c>
      <c r="B15" s="12">
        <v>17343</v>
      </c>
      <c r="C15" s="8">
        <v>17389</v>
      </c>
      <c r="D15" s="9">
        <f t="shared" si="0"/>
        <v>100.26523669492013</v>
      </c>
    </row>
    <row r="16" spans="1:4" x14ac:dyDescent="0.15">
      <c r="A16" s="13" t="s">
        <v>17</v>
      </c>
      <c r="B16" s="14">
        <v>6793</v>
      </c>
      <c r="C16" s="8">
        <v>5743</v>
      </c>
      <c r="D16" s="9">
        <f t="shared" si="0"/>
        <v>84.542911820992188</v>
      </c>
    </row>
    <row r="17" spans="1:4" x14ac:dyDescent="0.15">
      <c r="A17" s="13" t="s">
        <v>18</v>
      </c>
      <c r="B17" s="14">
        <v>2248</v>
      </c>
      <c r="C17" s="8">
        <v>235</v>
      </c>
      <c r="D17" s="9">
        <f t="shared" si="0"/>
        <v>10.453736654804271</v>
      </c>
    </row>
    <row r="18" spans="1:4" x14ac:dyDescent="0.15">
      <c r="A18" s="13" t="s">
        <v>19</v>
      </c>
      <c r="B18" s="14"/>
      <c r="C18" s="8"/>
      <c r="D18" s="9"/>
    </row>
    <row r="19" spans="1:4" x14ac:dyDescent="0.15">
      <c r="A19" s="13" t="s">
        <v>20</v>
      </c>
      <c r="B19" s="14">
        <v>322</v>
      </c>
      <c r="C19" s="8">
        <v>322</v>
      </c>
      <c r="D19" s="9">
        <f t="shared" si="0"/>
        <v>100</v>
      </c>
    </row>
    <row r="20" spans="1:4" x14ac:dyDescent="0.15">
      <c r="A20" s="13" t="s">
        <v>21</v>
      </c>
      <c r="B20" s="14"/>
      <c r="C20" s="8">
        <v>3134</v>
      </c>
      <c r="D20" s="9"/>
    </row>
    <row r="21" spans="1:4" x14ac:dyDescent="0.15">
      <c r="A21" s="13" t="s">
        <v>22</v>
      </c>
      <c r="B21" s="14"/>
      <c r="C21" s="8">
        <v>585</v>
      </c>
      <c r="D21" s="9"/>
    </row>
    <row r="22" spans="1:4" x14ac:dyDescent="0.15">
      <c r="A22" s="13" t="s">
        <v>23</v>
      </c>
      <c r="B22" s="14"/>
      <c r="C22" s="8">
        <v>632</v>
      </c>
      <c r="D22" s="9"/>
    </row>
    <row r="23" spans="1:4" x14ac:dyDescent="0.15">
      <c r="A23" s="13" t="s">
        <v>24</v>
      </c>
      <c r="B23" s="14"/>
      <c r="C23" s="8"/>
      <c r="D23" s="9"/>
    </row>
    <row r="24" spans="1:4" x14ac:dyDescent="0.15">
      <c r="A24" s="13" t="s">
        <v>25</v>
      </c>
      <c r="B24" s="14">
        <v>97</v>
      </c>
      <c r="C24" s="8"/>
      <c r="D24" s="9">
        <f t="shared" si="0"/>
        <v>0</v>
      </c>
    </row>
    <row r="25" spans="1:4" x14ac:dyDescent="0.15">
      <c r="A25" s="13" t="s">
        <v>26</v>
      </c>
      <c r="B25" s="14">
        <v>3233</v>
      </c>
      <c r="C25" s="8"/>
      <c r="D25" s="9">
        <f t="shared" si="0"/>
        <v>0</v>
      </c>
    </row>
    <row r="26" spans="1:4" x14ac:dyDescent="0.15">
      <c r="A26" s="13" t="s">
        <v>27</v>
      </c>
      <c r="B26" s="14">
        <v>1544</v>
      </c>
      <c r="C26" s="8"/>
      <c r="D26" s="9">
        <f t="shared" si="0"/>
        <v>0</v>
      </c>
    </row>
    <row r="27" spans="1:4" x14ac:dyDescent="0.15">
      <c r="A27" s="11" t="s">
        <v>28</v>
      </c>
      <c r="B27" s="12">
        <v>5083</v>
      </c>
      <c r="C27" s="8"/>
      <c r="D27" s="9">
        <f t="shared" si="0"/>
        <v>0</v>
      </c>
    </row>
    <row r="28" spans="1:4" x14ac:dyDescent="0.15">
      <c r="A28" s="13" t="s">
        <v>29</v>
      </c>
      <c r="B28" s="14">
        <v>923</v>
      </c>
      <c r="C28" s="8"/>
      <c r="D28" s="9"/>
    </row>
    <row r="29" spans="1:4" x14ac:dyDescent="0.15">
      <c r="A29" s="13" t="s">
        <v>30</v>
      </c>
      <c r="B29" s="14"/>
      <c r="C29" s="8"/>
      <c r="D29" s="9"/>
    </row>
    <row r="30" spans="1:4" x14ac:dyDescent="0.15">
      <c r="A30" s="13" t="s">
        <v>31</v>
      </c>
      <c r="B30" s="14"/>
      <c r="C30" s="8"/>
      <c r="D30" s="9"/>
    </row>
    <row r="31" spans="1:4" x14ac:dyDescent="0.15">
      <c r="A31" s="13" t="s">
        <v>32</v>
      </c>
      <c r="B31" s="14">
        <v>3850</v>
      </c>
      <c r="C31" s="8">
        <v>2032</v>
      </c>
      <c r="D31" s="9">
        <f t="shared" si="0"/>
        <v>52.779220779220779</v>
      </c>
    </row>
    <row r="32" spans="1:4" x14ac:dyDescent="0.15">
      <c r="A32" s="13" t="s">
        <v>33</v>
      </c>
      <c r="B32" s="14"/>
      <c r="C32" s="8">
        <v>798</v>
      </c>
      <c r="D32" s="9"/>
    </row>
    <row r="33" spans="1:4" x14ac:dyDescent="0.15">
      <c r="A33" s="13" t="s">
        <v>34</v>
      </c>
      <c r="B33" s="14"/>
      <c r="C33" s="8">
        <v>3000</v>
      </c>
      <c r="D33" s="9"/>
    </row>
    <row r="34" spans="1:4" x14ac:dyDescent="0.15">
      <c r="A34" s="13" t="s">
        <v>35</v>
      </c>
      <c r="B34" s="14"/>
      <c r="C34" s="8">
        <v>3493</v>
      </c>
      <c r="D34" s="9"/>
    </row>
    <row r="35" spans="1:4" x14ac:dyDescent="0.15">
      <c r="A35" s="13" t="s">
        <v>36</v>
      </c>
      <c r="B35" s="14"/>
      <c r="C35" s="8"/>
      <c r="D35" s="9"/>
    </row>
    <row r="36" spans="1:4" x14ac:dyDescent="0.15">
      <c r="A36" s="13" t="s">
        <v>37</v>
      </c>
      <c r="B36" s="14"/>
      <c r="C36" s="8"/>
      <c r="D36" s="9"/>
    </row>
    <row r="37" spans="1:4" x14ac:dyDescent="0.15">
      <c r="A37" s="13" t="s">
        <v>38</v>
      </c>
      <c r="B37" s="14"/>
      <c r="C37" s="8"/>
      <c r="D37" s="9"/>
    </row>
    <row r="38" spans="1:4" x14ac:dyDescent="0.15">
      <c r="A38" s="13" t="s">
        <v>39</v>
      </c>
      <c r="B38" s="14">
        <v>723</v>
      </c>
      <c r="C38" s="8"/>
      <c r="D38" s="9">
        <f t="shared" ref="D38:D55" si="1">C38/B38*100</f>
        <v>0</v>
      </c>
    </row>
    <row r="39" spans="1:4" x14ac:dyDescent="0.15">
      <c r="A39" s="13" t="s">
        <v>40</v>
      </c>
      <c r="B39" s="14">
        <v>10226</v>
      </c>
      <c r="C39" s="8">
        <v>34</v>
      </c>
      <c r="D39" s="9">
        <f t="shared" si="1"/>
        <v>0.33248582045765696</v>
      </c>
    </row>
    <row r="40" spans="1:4" x14ac:dyDescent="0.15">
      <c r="A40" s="13" t="s">
        <v>41</v>
      </c>
      <c r="B40" s="14">
        <f>B41+B42+B43+B44+B45+B46+B47+B48+B49+B56+B50+B51+B52+B53+B54+B55+B57+B58+B59</f>
        <v>42979</v>
      </c>
      <c r="C40" s="14">
        <v>26500</v>
      </c>
      <c r="D40" s="9">
        <f t="shared" si="1"/>
        <v>61.658019032550783</v>
      </c>
    </row>
    <row r="41" spans="1:4" x14ac:dyDescent="0.15">
      <c r="A41" s="13" t="s">
        <v>42</v>
      </c>
      <c r="B41" s="14">
        <v>463</v>
      </c>
      <c r="C41" s="8">
        <v>118</v>
      </c>
      <c r="D41" s="9">
        <f t="shared" si="1"/>
        <v>25.485961123110151</v>
      </c>
    </row>
    <row r="42" spans="1:4" x14ac:dyDescent="0.15">
      <c r="A42" s="13" t="s">
        <v>43</v>
      </c>
      <c r="B42" s="14"/>
      <c r="C42" s="8"/>
      <c r="D42" s="9"/>
    </row>
    <row r="43" spans="1:4" x14ac:dyDescent="0.15">
      <c r="A43" s="13" t="s">
        <v>44</v>
      </c>
      <c r="B43" s="14"/>
      <c r="C43" s="8"/>
      <c r="D43" s="9"/>
    </row>
    <row r="44" spans="1:4" x14ac:dyDescent="0.15">
      <c r="A44" s="13" t="s">
        <v>45</v>
      </c>
      <c r="B44" s="14">
        <v>278</v>
      </c>
      <c r="C44" s="8">
        <v>260</v>
      </c>
      <c r="D44" s="9">
        <f t="shared" si="1"/>
        <v>93.525179856115102</v>
      </c>
    </row>
    <row r="45" spans="1:4" x14ac:dyDescent="0.15">
      <c r="A45" s="13" t="s">
        <v>46</v>
      </c>
      <c r="B45" s="14">
        <v>1980</v>
      </c>
      <c r="C45" s="8">
        <v>1256</v>
      </c>
      <c r="D45" s="9">
        <f t="shared" si="1"/>
        <v>63.434343434343432</v>
      </c>
    </row>
    <row r="46" spans="1:4" x14ac:dyDescent="0.15">
      <c r="A46" s="13" t="s">
        <v>47</v>
      </c>
      <c r="B46" s="14">
        <v>433</v>
      </c>
      <c r="C46" s="8">
        <v>281</v>
      </c>
      <c r="D46" s="9">
        <f t="shared" si="1"/>
        <v>64.896073903002303</v>
      </c>
    </row>
    <row r="47" spans="1:4" x14ac:dyDescent="0.15">
      <c r="A47" s="13" t="s">
        <v>48</v>
      </c>
      <c r="B47" s="14">
        <v>170</v>
      </c>
      <c r="C47" s="8">
        <v>118</v>
      </c>
      <c r="D47" s="9">
        <f t="shared" si="1"/>
        <v>69.411764705882348</v>
      </c>
    </row>
    <row r="48" spans="1:4" x14ac:dyDescent="0.15">
      <c r="A48" s="13" t="s">
        <v>49</v>
      </c>
      <c r="B48" s="14">
        <v>5749</v>
      </c>
      <c r="C48" s="8">
        <v>4843</v>
      </c>
      <c r="D48" s="9">
        <f t="shared" si="1"/>
        <v>84.240737519568626</v>
      </c>
    </row>
    <row r="49" spans="1:4" x14ac:dyDescent="0.15">
      <c r="A49" s="13" t="s">
        <v>50</v>
      </c>
      <c r="B49" s="14">
        <v>3917</v>
      </c>
      <c r="C49" s="8">
        <v>1786</v>
      </c>
      <c r="D49" s="9">
        <f t="shared" si="1"/>
        <v>45.596119479193256</v>
      </c>
    </row>
    <row r="50" spans="1:4" x14ac:dyDescent="0.15">
      <c r="A50" s="13" t="s">
        <v>51</v>
      </c>
      <c r="B50" s="14">
        <v>728</v>
      </c>
      <c r="C50" s="8">
        <v>192</v>
      </c>
      <c r="D50" s="9">
        <f t="shared" si="1"/>
        <v>26.373626373626376</v>
      </c>
    </row>
    <row r="51" spans="1:4" x14ac:dyDescent="0.15">
      <c r="A51" s="13" t="s">
        <v>52</v>
      </c>
      <c r="B51" s="14">
        <v>7499</v>
      </c>
      <c r="C51" s="8">
        <v>5569</v>
      </c>
      <c r="D51" s="9">
        <f t="shared" si="1"/>
        <v>74.26323509801307</v>
      </c>
    </row>
    <row r="52" spans="1:4" x14ac:dyDescent="0.15">
      <c r="A52" s="13" t="s">
        <v>53</v>
      </c>
      <c r="B52" s="14">
        <v>3041</v>
      </c>
      <c r="C52" s="8">
        <v>2754</v>
      </c>
      <c r="D52" s="9">
        <f t="shared" si="1"/>
        <v>90.562315027951328</v>
      </c>
    </row>
    <row r="53" spans="1:4" x14ac:dyDescent="0.15">
      <c r="A53" s="13" t="s">
        <v>54</v>
      </c>
      <c r="B53" s="14">
        <v>216</v>
      </c>
      <c r="C53" s="8">
        <v>178</v>
      </c>
      <c r="D53" s="9">
        <f t="shared" si="1"/>
        <v>82.407407407407405</v>
      </c>
    </row>
    <row r="54" spans="1:4" x14ac:dyDescent="0.15">
      <c r="A54" s="13" t="s">
        <v>55</v>
      </c>
      <c r="B54" s="14">
        <v>171</v>
      </c>
      <c r="C54" s="8">
        <v>125</v>
      </c>
      <c r="D54" s="9">
        <f t="shared" si="1"/>
        <v>73.099415204678365</v>
      </c>
    </row>
    <row r="55" spans="1:4" x14ac:dyDescent="0.15">
      <c r="A55" s="13" t="s">
        <v>56</v>
      </c>
      <c r="B55" s="14">
        <v>454</v>
      </c>
      <c r="C55" s="8">
        <v>302</v>
      </c>
      <c r="D55" s="9">
        <f t="shared" si="1"/>
        <v>66.519823788546248</v>
      </c>
    </row>
    <row r="56" spans="1:4" x14ac:dyDescent="0.15">
      <c r="A56" s="13" t="s">
        <v>57</v>
      </c>
      <c r="B56" s="14">
        <v>3</v>
      </c>
      <c r="C56" s="8"/>
      <c r="D56" s="9"/>
    </row>
    <row r="57" spans="1:4" x14ac:dyDescent="0.15">
      <c r="A57" s="13" t="s">
        <v>58</v>
      </c>
      <c r="B57" s="14">
        <v>7989</v>
      </c>
      <c r="C57" s="8">
        <v>7044</v>
      </c>
      <c r="D57" s="9">
        <f>C57/B57*100</f>
        <v>88.171235448742024</v>
      </c>
    </row>
    <row r="58" spans="1:4" x14ac:dyDescent="0.15">
      <c r="A58" s="13" t="s">
        <v>59</v>
      </c>
      <c r="B58" s="14">
        <v>849</v>
      </c>
      <c r="C58" s="8">
        <v>842</v>
      </c>
      <c r="D58" s="9">
        <f>C58/B58*100</f>
        <v>99.175500588928159</v>
      </c>
    </row>
    <row r="59" spans="1:4" x14ac:dyDescent="0.15">
      <c r="A59" s="15" t="s">
        <v>60</v>
      </c>
      <c r="B59" s="16">
        <v>9039</v>
      </c>
      <c r="C59" s="8">
        <v>832</v>
      </c>
      <c r="D59" s="9">
        <f>C59/B59*100</f>
        <v>9.2045580263303464</v>
      </c>
    </row>
    <row r="60" spans="1:4" x14ac:dyDescent="0.15">
      <c r="A60" s="15"/>
      <c r="B60" s="16"/>
      <c r="C60" s="16"/>
      <c r="D60" s="17" t="s">
        <v>61</v>
      </c>
    </row>
    <row r="61" spans="1:4" x14ac:dyDescent="0.15">
      <c r="A61" s="15"/>
      <c r="B61" s="16"/>
      <c r="C61" s="16"/>
      <c r="D61" s="17"/>
    </row>
    <row r="62" spans="1:4" x14ac:dyDescent="0.15">
      <c r="A62" s="7"/>
      <c r="B62" s="8"/>
      <c r="C62" s="16"/>
      <c r="D62" s="9" t="s">
        <v>61</v>
      </c>
    </row>
    <row r="63" spans="1:4" x14ac:dyDescent="0.15">
      <c r="A63" s="7"/>
      <c r="B63" s="8"/>
      <c r="C63" s="16"/>
      <c r="D63" s="9" t="s">
        <v>61</v>
      </c>
    </row>
    <row r="64" spans="1:4" x14ac:dyDescent="0.15">
      <c r="A64" s="7"/>
      <c r="B64" s="8"/>
      <c r="C64" s="16"/>
      <c r="D64" s="9" t="s">
        <v>61</v>
      </c>
    </row>
    <row r="65" spans="1:4" x14ac:dyDescent="0.15">
      <c r="A65" s="7"/>
      <c r="B65" s="8"/>
      <c r="C65" s="16"/>
      <c r="D65" s="9" t="s">
        <v>61</v>
      </c>
    </row>
    <row r="66" spans="1:4" x14ac:dyDescent="0.15">
      <c r="A66" s="7"/>
      <c r="B66" s="8"/>
      <c r="C66" s="16"/>
      <c r="D66" s="9"/>
    </row>
    <row r="67" spans="1:4" x14ac:dyDescent="0.15">
      <c r="A67" s="7"/>
      <c r="B67" s="8"/>
      <c r="C67" s="16"/>
      <c r="D67" s="9"/>
    </row>
  </sheetData>
  <mergeCells count="1">
    <mergeCell ref="A1:D1"/>
  </mergeCells>
  <phoneticPr fontId="3" type="noConversion"/>
  <printOptions horizontalCentered="1"/>
  <pageMargins left="0.46875" right="0.46875" top="0.58888888888888902" bottom="0.46875" header="0.30902777777777801" footer="0.3090277777777780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2019年双清区一般公共预算收支平衡表 </vt:lpstr>
      <vt:lpstr>'2019年双清区一般公共预算收支平衡表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2018-05-14T02:28:00Z</dcterms:created>
  <dcterms:modified xsi:type="dcterms:W3CDTF">2020-01-17T02:17:37Z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