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2018年双清区一般公共预算支出明细表" sheetId="1" r:id="rId1"/>
  </sheets>
  <calcPr calcId="144525"/>
</workbook>
</file>

<file path=xl/sharedStrings.xml><?xml version="1.0" encoding="utf-8"?>
<sst xmlns="http://schemas.openxmlformats.org/spreadsheetml/2006/main" count="1087">
  <si>
    <t xml:space="preserve"> </t>
  </si>
  <si>
    <t>2018年双清区一般公共预算支出明细表</t>
  </si>
  <si>
    <t>单位：万元</t>
  </si>
  <si>
    <t>项目</t>
  </si>
  <si>
    <t>决算（执行)数</t>
  </si>
  <si>
    <t>备注</t>
  </si>
  <si>
    <t>一、一般公共服务支出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</si>
  <si>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</si>
  <si>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</si>
  <si>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</si>
  <si>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</si>
  <si>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</si>
  <si>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</si>
  <si>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</si>
  <si>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</si>
  <si>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</si>
  <si>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</si>
  <si>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</si>
  <si>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</si>
  <si>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</si>
  <si>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</si>
  <si>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</si>
  <si>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</si>
  <si>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</si>
  <si>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</si>
  <si>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</si>
  <si>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</si>
  <si>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</si>
  <si>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</si>
  <si>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</si>
  <si>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</si>
  <si>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</si>
  <si>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</si>
  <si>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</si>
  <si>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</si>
  <si>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</si>
  <si>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</si>
  <si>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</si>
  <si>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</si>
  <si>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</si>
  <si>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</si>
  <si>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</si>
  <si>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</si>
  <si>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</si>
  <si>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</si>
  <si>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</si>
  <si>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</si>
  <si>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</si>
  <si>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</si>
  <si>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</si>
  <si>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</si>
  <si>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</si>
  <si>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</si>
  <si>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</si>
  <si>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</si>
  <si>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</si>
  <si>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</si>
  <si>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</si>
  <si>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</si>
  <si>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</si>
  <si>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</si>
  <si>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</si>
  <si>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</si>
  <si>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</si>
  <si>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</si>
  <si>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</si>
  <si>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</si>
  <si>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</si>
  <si>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</si>
  <si>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</si>
  <si>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</si>
  <si>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</si>
  <si>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</si>
  <si>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</si>
  <si>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</si>
  <si>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</si>
  <si>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</si>
  <si>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</si>
  <si>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</si>
  <si>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</si>
  <si>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</si>
  <si>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</si>
  <si>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</si>
  <si>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</si>
  <si>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</si>
  <si>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</si>
  <si>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</si>
  <si>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</si>
  <si>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</si>
  <si>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</si>
  <si>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</si>
  <si>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</si>
  <si>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</si>
  <si>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</si>
  <si>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</si>
  <si>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</si>
  <si>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</si>
  <si>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</si>
  <si>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</si>
  <si>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</si>
  <si>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</si>
  <si>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</si>
  <si>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</si>
  <si>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</si>
  <si>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</si>
  <si>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</si>
  <si>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</si>
  <si>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</si>
  <si>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</si>
  <si>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</si>
  <si>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</si>
  <si>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</si>
  <si>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</si>
  <si>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</si>
  <si>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</si>
  <si>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</si>
  <si>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</si>
  <si>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</si>
  <si>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</si>
  <si>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</si>
  <si>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</si>
  <si>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</si>
  <si>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</si>
  <si>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</si>
  <si>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</si>
  <si>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</si>
  <si>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</si>
  <si>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</si>
  <si>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</si>
  <si>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</si>
  <si>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</si>
  <si>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</si>
  <si>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</si>
  <si>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</si>
  <si>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</si>
  <si>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</si>
  <si>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</si>
  <si>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</si>
  <si>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</si>
  <si>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</si>
  <si>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</si>
  <si>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</si>
  <si>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</si>
  <si>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</si>
  <si>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</si>
  <si>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</si>
  <si>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</si>
  <si>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</si>
  <si>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</si>
  <si>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</si>
  <si>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二、外交支出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</si>
  <si>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</si>
  <si>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</si>
  <si>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</si>
  <si>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</si>
  <si>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</si>
  <si>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</si>
  <si>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</si>
  <si>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</si>
  <si>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</si>
  <si>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</si>
  <si>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</si>
  <si>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</si>
  <si>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</si>
  <si>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</si>
  <si>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</si>
  <si>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</si>
  <si>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</si>
  <si>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</si>
  <si>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</si>
  <si>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</si>
  <si>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</si>
  <si>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</si>
  <si>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</si>
  <si>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</si>
  <si>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</si>
  <si>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</si>
  <si>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</si>
  <si>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三、国防支出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</si>
  <si>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</si>
  <si>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</si>
  <si>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</si>
  <si>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</si>
  <si>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</si>
  <si>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</si>
  <si>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</si>
  <si>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</si>
  <si>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</si>
  <si>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</si>
  <si>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</si>
  <si>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</si>
  <si>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</si>
  <si>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</si>
  <si>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</si>
  <si>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</si>
  <si>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</si>
  <si>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</si>
  <si>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四、公共安全支出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</si>
  <si>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</si>
  <si>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</si>
  <si>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</si>
  <si>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</si>
  <si>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</si>
  <si>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</si>
  <si>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</si>
  <si>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</si>
  <si>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</si>
  <si>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</si>
  <si>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</si>
  <si>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</si>
  <si>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</si>
  <si>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</si>
  <si>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</si>
  <si>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</si>
  <si>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</si>
  <si>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</si>
  <si>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</si>
  <si>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</si>
  <si>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</si>
  <si>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</si>
  <si>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</si>
  <si>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</si>
  <si>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</si>
  <si>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</si>
  <si>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</si>
  <si>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</si>
  <si>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</si>
  <si>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</si>
  <si>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</si>
  <si>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</si>
  <si>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</si>
  <si>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</si>
  <si>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</si>
  <si>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</si>
  <si>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</si>
  <si>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</si>
  <si>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</si>
  <si>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</si>
  <si>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</si>
  <si>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</si>
  <si>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</si>
  <si>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</si>
  <si>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</si>
  <si>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</si>
  <si>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</si>
  <si>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</si>
  <si>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</si>
  <si>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</si>
  <si>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</si>
  <si>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</si>
  <si>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</si>
  <si>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</si>
  <si>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</si>
  <si>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</si>
  <si>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</si>
  <si>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</si>
  <si>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</si>
  <si>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</si>
  <si>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</si>
  <si>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</si>
  <si>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</si>
  <si>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</si>
  <si>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</si>
  <si>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</si>
  <si>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</si>
  <si>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</si>
  <si>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</si>
  <si>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</si>
  <si>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</si>
  <si>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</si>
  <si>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</si>
  <si>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</si>
  <si>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</si>
  <si>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</si>
  <si>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</si>
  <si>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</si>
  <si>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</si>
  <si>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</si>
  <si>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</si>
  <si>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</si>
  <si>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</si>
  <si>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五、教育支出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</si>
  <si>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</si>
  <si>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</si>
  <si>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</si>
  <si>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</si>
  <si>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</si>
  <si>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</si>
  <si>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</si>
  <si>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</si>
  <si>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</si>
  <si>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</si>
  <si>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</si>
  <si>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</si>
  <si>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</si>
  <si>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</si>
  <si>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</si>
  <si>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</si>
  <si>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</si>
  <si>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</si>
  <si>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</si>
  <si>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</si>
  <si>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</si>
  <si>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</si>
  <si>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</si>
  <si>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</si>
  <si>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</si>
  <si>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</si>
  <si>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</si>
  <si>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</si>
  <si>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</si>
  <si>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</si>
  <si>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</si>
  <si>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</si>
  <si>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</si>
  <si>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</si>
  <si>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</si>
  <si>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</si>
  <si>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</si>
  <si>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</si>
  <si>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</si>
  <si>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</si>
  <si>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</si>
  <si>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</si>
  <si>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</si>
  <si>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</si>
  <si>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</si>
  <si>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</si>
  <si>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</si>
  <si>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</si>
  <si>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</si>
  <si>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</si>
  <si>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</si>
  <si>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六、科学技术支出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</si>
  <si>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</si>
  <si>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</si>
  <si>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</si>
  <si>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</si>
  <si>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</si>
  <si>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</si>
  <si>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</si>
  <si>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</si>
  <si>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</si>
  <si>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</si>
  <si>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</si>
  <si>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</si>
  <si>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</si>
  <si>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</si>
  <si>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</si>
  <si>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</si>
  <si>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</si>
  <si>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</si>
  <si>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</si>
  <si>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</si>
  <si>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</si>
  <si>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</si>
  <si>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</si>
  <si>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</si>
  <si>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</si>
  <si>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</si>
  <si>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</si>
  <si>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</si>
  <si>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</si>
  <si>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</si>
  <si>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</si>
  <si>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</si>
  <si>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</si>
  <si>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</si>
  <si>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</si>
  <si>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</si>
  <si>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</si>
  <si>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</si>
  <si>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</si>
  <si>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</si>
  <si>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</si>
  <si>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</si>
  <si>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</si>
  <si>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</si>
  <si>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</si>
  <si>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</si>
  <si>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</si>
  <si>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</si>
  <si>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七、文化体育与传媒支出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</si>
  <si>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</si>
  <si>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</si>
  <si>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</si>
  <si>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</si>
  <si>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</si>
  <si>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</si>
  <si>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</si>
  <si>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</si>
  <si>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</si>
  <si>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</si>
  <si>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</si>
  <si>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</si>
  <si>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</si>
  <si>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</si>
  <si>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</si>
  <si>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</si>
  <si>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</si>
  <si>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</si>
  <si>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</si>
  <si>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</si>
  <si>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</si>
  <si>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</si>
  <si>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</si>
  <si>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</si>
  <si>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</si>
  <si>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</si>
  <si>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</si>
  <si>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</si>
  <si>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</si>
  <si>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</si>
  <si>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</si>
  <si>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</si>
  <si>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</si>
  <si>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</si>
  <si>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</si>
  <si>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</si>
  <si>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八、社会保障和就业支出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</si>
  <si>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</si>
  <si>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</si>
  <si>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</si>
  <si>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</si>
  <si>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</si>
  <si>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</si>
  <si>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</si>
  <si>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</si>
  <si>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</si>
  <si>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</si>
  <si>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</si>
  <si>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</si>
  <si>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</si>
  <si>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</si>
  <si>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</si>
  <si>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</si>
  <si>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</si>
  <si>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</si>
  <si>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</si>
  <si>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</si>
  <si>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</si>
  <si>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</si>
  <si>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</si>
  <si>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</si>
  <si>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</si>
  <si>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</si>
  <si>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</si>
  <si>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</si>
  <si>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</si>
  <si>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</si>
  <si>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</si>
  <si>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</si>
  <si>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</si>
  <si>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</si>
  <si>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</si>
  <si>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</si>
  <si>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</si>
  <si>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</si>
  <si>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</si>
  <si>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</si>
  <si>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</si>
  <si>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</si>
  <si>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</si>
  <si>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</si>
  <si>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</si>
  <si>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</si>
  <si>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</si>
  <si>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</si>
  <si>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</si>
  <si>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</si>
  <si>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</si>
  <si>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</si>
  <si>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</si>
  <si>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</si>
  <si>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</si>
  <si>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</si>
  <si>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</si>
  <si>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</si>
  <si>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</si>
  <si>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</si>
  <si>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</si>
  <si>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</si>
  <si>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</si>
  <si>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</si>
  <si>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</si>
  <si>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</si>
  <si>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</si>
  <si>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</si>
  <si>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</si>
  <si>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</si>
  <si>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</si>
  <si>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</si>
  <si>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</si>
  <si>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</si>
  <si>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</si>
  <si>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</si>
  <si>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</si>
  <si>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</si>
  <si>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</si>
  <si>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</si>
  <si>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</si>
  <si>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</si>
  <si>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</si>
  <si>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</si>
  <si>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</si>
  <si>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</si>
  <si>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</si>
  <si>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</si>
  <si>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</si>
  <si>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</si>
  <si>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</si>
  <si>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</si>
  <si>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</si>
  <si>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</si>
  <si>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</si>
  <si>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</si>
  <si>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</si>
  <si>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</si>
  <si>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</si>
  <si>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</si>
  <si>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</si>
  <si>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</si>
  <si>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</si>
  <si>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九、医疗卫生与计划生育支出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</si>
  <si>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</si>
  <si>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</si>
  <si>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</si>
  <si>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</si>
  <si>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</si>
  <si>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</si>
  <si>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</si>
  <si>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</si>
  <si>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</si>
  <si>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</si>
  <si>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</si>
  <si>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</si>
  <si>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</si>
  <si>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</si>
  <si>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</si>
  <si>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</si>
  <si>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</si>
  <si>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</si>
  <si>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</si>
  <si>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</si>
  <si>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</si>
  <si>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</si>
  <si>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</si>
  <si>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</si>
  <si>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</si>
  <si>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</si>
  <si>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</si>
  <si>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</si>
  <si>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</si>
  <si>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</si>
  <si>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</si>
  <si>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</si>
  <si>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</si>
  <si>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</si>
  <si>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</si>
  <si>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</si>
  <si>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</si>
  <si>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</si>
  <si>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</si>
  <si>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</si>
  <si>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</si>
  <si>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</si>
  <si>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</si>
  <si>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</si>
  <si>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</si>
  <si>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</si>
  <si>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</si>
  <si>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</si>
  <si>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</si>
  <si>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</si>
  <si>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</si>
  <si>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</si>
  <si>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</si>
  <si>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</si>
  <si>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</si>
  <si>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</si>
  <si>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</si>
  <si>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</si>
  <si>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</si>
  <si>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</si>
  <si>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</si>
  <si>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</si>
  <si>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</si>
  <si>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</si>
  <si>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十、节能环保支出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</si>
  <si>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</si>
  <si>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</si>
  <si>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</si>
  <si>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</si>
  <si>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</si>
  <si>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</si>
  <si>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</si>
  <si>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</si>
  <si>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</si>
  <si>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</si>
  <si>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</si>
  <si>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</si>
  <si>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</si>
  <si>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</si>
  <si>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</si>
  <si>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</si>
  <si>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</si>
  <si>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</si>
  <si>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</si>
  <si>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</si>
  <si>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</si>
  <si>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</si>
  <si>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</si>
  <si>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</si>
  <si>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</si>
  <si>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</si>
  <si>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</si>
  <si>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</si>
  <si>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</si>
  <si>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</si>
  <si>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</si>
  <si>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</si>
  <si>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</si>
  <si>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</si>
  <si>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</si>
  <si>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</si>
  <si>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</si>
  <si>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</si>
  <si>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</si>
  <si>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</si>
  <si>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</si>
  <si>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</si>
  <si>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</si>
  <si>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</si>
  <si>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</si>
  <si>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</si>
  <si>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</si>
  <si>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</si>
  <si>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</si>
  <si>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</si>
  <si>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</si>
  <si>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</si>
  <si>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</si>
  <si>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</si>
  <si>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</si>
  <si>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</si>
  <si>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</si>
  <si>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</si>
  <si>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</si>
  <si>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</si>
  <si>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</si>
  <si>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</si>
  <si>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</si>
  <si>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</si>
  <si>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</si>
  <si>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</si>
  <si>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</si>
  <si>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</si>
  <si>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</si>
  <si>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十一、城乡社区支出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</si>
  <si>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</si>
  <si>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</si>
  <si>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</si>
  <si>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</si>
  <si>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</si>
  <si>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</si>
  <si>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</si>
  <si>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</si>
  <si>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</si>
  <si>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</si>
  <si>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</si>
  <si>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</si>
  <si>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</si>
  <si>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</si>
  <si>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</si>
  <si>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</si>
  <si>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</si>
  <si>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</si>
  <si>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</si>
  <si>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</si>
  <si>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十二、农林水支出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</si>
  <si>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</si>
  <si>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</si>
  <si>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</si>
  <si>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</si>
  <si>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</si>
  <si>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</si>
  <si>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</si>
  <si>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</si>
  <si>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</si>
  <si>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</si>
  <si>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</si>
  <si>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</si>
  <si>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</si>
  <si>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</si>
  <si>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</si>
  <si>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</si>
  <si>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</si>
  <si>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</si>
  <si>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</si>
  <si>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</si>
  <si>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</si>
  <si>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</si>
  <si>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</si>
  <si>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</si>
  <si>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</si>
  <si>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</si>
  <si>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</si>
  <si>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</si>
  <si>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</si>
  <si>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</si>
  <si>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</si>
  <si>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</si>
  <si>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</si>
  <si>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</si>
  <si>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</si>
  <si>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</si>
  <si>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</si>
  <si>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</si>
  <si>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</si>
  <si>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</si>
  <si>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</si>
  <si>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</si>
  <si>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</si>
  <si>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</si>
  <si>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</si>
  <si>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</si>
  <si>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</si>
  <si>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</si>
  <si>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</si>
  <si>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</si>
  <si>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</si>
  <si>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</si>
  <si>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</si>
  <si>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</si>
  <si>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</si>
  <si>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</si>
  <si>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</si>
  <si>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</si>
  <si>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</si>
  <si>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</si>
  <si>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</si>
  <si>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</si>
  <si>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</si>
  <si>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</si>
  <si>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</si>
  <si>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</si>
  <si>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</si>
  <si>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</si>
  <si>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</si>
  <si>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</si>
  <si>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</si>
  <si>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</si>
  <si>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</si>
  <si>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</si>
  <si>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</si>
  <si>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</si>
  <si>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</si>
  <si>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</si>
  <si>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</si>
  <si>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</si>
  <si>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</si>
  <si>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</si>
  <si>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</si>
  <si>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</si>
  <si>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</si>
  <si>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</si>
  <si>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</si>
  <si>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</si>
  <si>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</si>
  <si>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</si>
  <si>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</si>
  <si>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</si>
  <si>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</si>
  <si>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</si>
  <si>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</si>
  <si>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</si>
  <si>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</si>
  <si>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</si>
  <si>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</si>
  <si>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</si>
  <si>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</si>
  <si>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</si>
  <si>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</si>
  <si>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</si>
  <si>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</si>
  <si>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</si>
  <si>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</si>
  <si>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</si>
  <si>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</si>
  <si>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</si>
  <si>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</si>
  <si>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十三、交通运输支出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</si>
  <si>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</si>
  <si>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</si>
  <si>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</si>
  <si>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</si>
  <si>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</si>
  <si>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</si>
  <si>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</si>
  <si>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</si>
  <si>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</si>
  <si>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</si>
  <si>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</si>
  <si>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</si>
  <si>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</si>
  <si>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</si>
  <si>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</si>
  <si>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</si>
  <si>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</si>
  <si>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</si>
  <si>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</si>
  <si>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</si>
  <si>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</si>
  <si>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</si>
  <si>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</si>
  <si>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</si>
  <si>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</si>
  <si>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</si>
  <si>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</si>
  <si>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</si>
  <si>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</si>
  <si>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</si>
  <si>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</si>
  <si>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</si>
  <si>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</si>
  <si>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</si>
  <si>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</si>
  <si>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</si>
  <si>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</si>
  <si>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</si>
  <si>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</si>
  <si>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</si>
  <si>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</si>
  <si>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</si>
  <si>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</si>
  <si>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</si>
  <si>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</si>
  <si>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</si>
  <si>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</si>
  <si>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</si>
  <si>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</si>
  <si>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</si>
  <si>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十四、资源勘探信息等支出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</si>
  <si>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</si>
  <si>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</si>
  <si>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</si>
  <si>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</si>
  <si>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</si>
  <si>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</si>
  <si>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</si>
  <si>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</si>
  <si>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</si>
  <si>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</si>
  <si>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</si>
  <si>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</si>
  <si>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</si>
  <si>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</si>
  <si>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</si>
  <si>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</si>
  <si>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</si>
  <si>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</si>
  <si>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</si>
  <si>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</si>
  <si>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</si>
  <si>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</si>
  <si>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</si>
  <si>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</si>
  <si>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</si>
  <si>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</si>
  <si>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</si>
  <si>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</si>
  <si>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</si>
  <si>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</si>
  <si>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</si>
  <si>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</si>
  <si>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</si>
  <si>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</si>
  <si>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</si>
  <si>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</si>
  <si>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</si>
  <si>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</si>
  <si>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</si>
  <si>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</si>
  <si>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</si>
  <si>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</si>
  <si>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</si>
  <si>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</si>
  <si>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</si>
  <si>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</si>
  <si>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</si>
  <si>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</si>
  <si>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</si>
  <si>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</si>
  <si>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</si>
  <si>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</si>
  <si>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</si>
  <si>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十五、商业服务业等支出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</si>
  <si>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</si>
  <si>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</si>
  <si>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</si>
  <si>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</si>
  <si>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</si>
  <si>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</si>
  <si>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</si>
  <si>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</si>
  <si>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</si>
  <si>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</si>
  <si>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</si>
  <si>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</si>
  <si>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</si>
  <si>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</si>
  <si>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</si>
  <si>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</si>
  <si>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十六、金融支出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</si>
  <si>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</si>
  <si>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</si>
  <si>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</si>
  <si>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</si>
  <si>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</si>
  <si>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</si>
  <si>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</si>
  <si>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</si>
  <si>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</si>
  <si>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</si>
  <si>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</si>
  <si>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</si>
  <si>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</si>
  <si>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</si>
  <si>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</si>
  <si>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</si>
  <si>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</si>
  <si>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</si>
  <si>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</si>
  <si>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</si>
  <si>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</si>
  <si>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</si>
  <si>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</si>
  <si>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</si>
  <si>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十七、援助其他地区支出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</si>
  <si>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</si>
  <si>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</si>
  <si>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</si>
  <si>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</si>
  <si>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</si>
  <si>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</si>
  <si>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</si>
  <si>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</si>
  <si>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十八、国土海洋气象等支出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</si>
  <si>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</si>
  <si>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</si>
  <si>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</si>
  <si>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</si>
  <si>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</si>
  <si>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</si>
  <si>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</si>
  <si>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</si>
  <si>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</si>
  <si>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</si>
  <si>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</si>
  <si>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</si>
  <si>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</si>
  <si>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</si>
  <si>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</si>
  <si>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</si>
  <si>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</si>
  <si>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</si>
  <si>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</si>
  <si>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</si>
  <si>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</si>
  <si>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</si>
  <si>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</si>
  <si>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</si>
  <si>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</si>
  <si>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</si>
  <si>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</si>
  <si>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</si>
  <si>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</si>
  <si>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</si>
  <si>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</si>
  <si>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</si>
  <si>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</si>
  <si>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</si>
  <si>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</si>
  <si>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</si>
  <si>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</si>
  <si>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</si>
  <si>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</si>
  <si>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</si>
  <si>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</si>
  <si>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</si>
  <si>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</si>
  <si>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</si>
  <si>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</si>
  <si>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</si>
  <si>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</si>
  <si>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</si>
  <si>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</si>
  <si>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</si>
  <si>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</si>
  <si>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</si>
  <si>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</si>
  <si>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</si>
  <si>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</si>
  <si>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</si>
  <si>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</si>
  <si>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</si>
  <si>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</si>
  <si>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</si>
  <si>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十九、住房保障支出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</si>
  <si>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</si>
  <si>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</si>
  <si>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</si>
  <si>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</si>
  <si>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</si>
  <si>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</si>
  <si>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</si>
  <si>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</si>
  <si>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</si>
  <si>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</si>
  <si>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</si>
  <si>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</si>
  <si>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</si>
  <si>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</si>
  <si>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</si>
  <si>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</si>
  <si>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</si>
  <si>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二十、粮油物资储备支出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</si>
  <si>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</si>
  <si>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</si>
  <si>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</si>
  <si>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</si>
  <si>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</si>
  <si>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</si>
  <si>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</si>
  <si>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</si>
  <si>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</si>
  <si>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</si>
  <si>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</si>
  <si>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</si>
  <si>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</si>
  <si>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</si>
  <si>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</si>
  <si>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</si>
  <si>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</si>
  <si>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</si>
  <si>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</si>
  <si>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</si>
  <si>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</si>
  <si>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</si>
  <si>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</si>
  <si>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</si>
  <si>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</si>
  <si>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</si>
  <si>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</si>
  <si>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</si>
  <si>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</si>
  <si>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</si>
  <si>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</si>
  <si>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</si>
  <si>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</si>
  <si>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</si>
  <si>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</si>
  <si>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</si>
  <si>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</si>
  <si>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</si>
  <si>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</si>
  <si>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</si>
  <si>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</si>
  <si>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</si>
  <si>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</si>
  <si>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</si>
  <si>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二十一、其他支出(类)</t>
  </si>
  <si>
    <t xml:space="preserve">  其他支出(款)</t>
  </si>
  <si>
    <t xml:space="preserve">    其他支出(项)</t>
  </si>
  <si>
    <t>二十二、债务付息支出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</si>
  <si>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</si>
  <si>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</si>
  <si>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</si>
  <si>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</si>
  <si>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</si>
  <si>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</si>
  <si>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</si>
  <si>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二十三、债务发行费用支出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</si>
  <si>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</si>
  <si>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</si>
  <si>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</si>
  <si>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支出合计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</si>
</sst>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color indexed="10"/>
      <name val="宋体"/>
      <charset val="134"/>
    </font>
    <font>
      <sz val="20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horizontal="left" vertical="center" indent="1"/>
      <protection locked="0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86"/>
  <sheetViews>
    <sheetView tabSelected="1" topLeftCell="A1362" workbookViewId="0">
      <selection activeCell="G18" sqref="G18"/>
    </sheetView>
  </sheetViews>
  <sheetFormatPr defaultColWidth="9" defaultRowHeight="18.75"/>
  <cols>
    <col min="1" max="1" width="46.75" style="3"/>
    <col min="2" max="2" width="22.375" style="7" customWidth="1"/>
    <col min="3" max="3" width="11.625" style="3"/>
    <col min="4" max="251" width="9" style="3"/>
    <col min="252" max="16384" width="9" style="1"/>
  </cols>
  <sheetData>
    <row r="1" s="1" customFormat="1" spans="1:251">
      <c r="A1" s="2"/>
      <c r="B1" s="7"/>
      <c r="C1" s="7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="2" customFormat="1" ht="39" customHeight="1" spans="1:3">
      <c r="A2" s="8" t="s">
        <v>1</v>
      </c>
      <c r="B2" s="9"/>
      <c r="C2" s="8"/>
    </row>
    <row r="3" s="1" customFormat="1" spans="1:251">
      <c r="A3" s="3"/>
      <c r="B3" s="7"/>
      <c r="C3" s="7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="1" customFormat="1" spans="1:251">
      <c r="A4" s="10" t="s">
        <v>3</v>
      </c>
      <c r="B4" s="11" t="s">
        <v>4</v>
      </c>
      <c r="C4" s="10" t="s">
        <v>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="3" customFormat="1" spans="1:3">
      <c r="A5" s="12" t="s">
        <v>6</v>
      </c>
      <c r="B5" s="13">
        <f>SUM(B6,B18,B27,B39,B51,B62,B73,B85,B94,B104,B119,B128,B139,B151,B161,B174,B181,B188,B197,B203,B210,B218,B225,B231,B237,B243,B249,B255)</f>
        <v>22626</v>
      </c>
      <c r="C5" s="14"/>
    </row>
    <row r="6" s="1" customFormat="1" spans="1:251">
      <c r="A6" s="15" t="s">
        <v>7</v>
      </c>
      <c r="B6" s="13">
        <f>SUM(B7:B17)</f>
        <v>559</v>
      </c>
      <c r="C6" s="1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</row>
    <row r="7" s="1" customFormat="1" spans="1:251">
      <c r="A7" s="15" t="s">
        <v>8</v>
      </c>
      <c r="B7" s="13">
        <v>274</v>
      </c>
      <c r="C7" s="1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  <row r="8" s="1" customFormat="1" spans="1:251">
      <c r="A8" s="15" t="s">
        <v>9</v>
      </c>
      <c r="B8" s="13">
        <v>217</v>
      </c>
      <c r="C8" s="1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</row>
    <row r="9" s="1" customFormat="1" spans="1:251">
      <c r="A9" s="15" t="s">
        <v>10</v>
      </c>
      <c r="B9" s="13"/>
      <c r="C9" s="1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</row>
    <row r="10" s="1" customFormat="1" spans="1:251">
      <c r="A10" s="15" t="s">
        <v>11</v>
      </c>
      <c r="B10" s="13"/>
      <c r="C10" s="1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  <row r="11" s="1" customFormat="1" spans="1:251">
      <c r="A11" s="15" t="s">
        <v>12</v>
      </c>
      <c r="B11" s="13"/>
      <c r="C11" s="1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</row>
    <row r="12" s="1" customFormat="1" spans="1:251">
      <c r="A12" s="15" t="s">
        <v>13</v>
      </c>
      <c r="B12" s="13"/>
      <c r="C12" s="1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</row>
    <row r="13" s="1" customFormat="1" spans="1:251">
      <c r="A13" s="15" t="s">
        <v>14</v>
      </c>
      <c r="B13" s="13"/>
      <c r="C13" s="1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</row>
    <row r="14" s="1" customFormat="1" spans="1:251">
      <c r="A14" s="15" t="s">
        <v>15</v>
      </c>
      <c r="B14" s="13"/>
      <c r="C14" s="1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="1" customFormat="1" spans="1:251">
      <c r="A15" s="15" t="s">
        <v>16</v>
      </c>
      <c r="B15" s="13"/>
      <c r="C15" s="1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="1" customFormat="1" spans="1:251">
      <c r="A16" s="15" t="s">
        <v>17</v>
      </c>
      <c r="B16" s="13"/>
      <c r="C16" s="1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="1" customFormat="1" spans="1:251">
      <c r="A17" s="15" t="s">
        <v>18</v>
      </c>
      <c r="B17" s="13">
        <v>68</v>
      </c>
      <c r="C17" s="1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="1" customFormat="1" spans="1:251">
      <c r="A18" s="15" t="s">
        <v>19</v>
      </c>
      <c r="B18" s="13">
        <f>SUM(B19:B26)</f>
        <v>368</v>
      </c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="1" customFormat="1" spans="1:251">
      <c r="A19" s="15" t="s">
        <v>8</v>
      </c>
      <c r="B19" s="13">
        <v>138</v>
      </c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="1" customFormat="1" spans="1:251">
      <c r="A20" s="15" t="s">
        <v>9</v>
      </c>
      <c r="B20" s="13">
        <v>166</v>
      </c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="1" customFormat="1" spans="1:251">
      <c r="A21" s="15" t="s">
        <v>10</v>
      </c>
      <c r="B21" s="13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="1" customFormat="1" spans="1:251">
      <c r="A22" s="15" t="s">
        <v>20</v>
      </c>
      <c r="B22" s="13">
        <v>21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="1" customFormat="1" spans="1:251">
      <c r="A23" s="15" t="s">
        <v>21</v>
      </c>
      <c r="B23" s="13"/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</row>
    <row r="24" s="1" customFormat="1" spans="1:251">
      <c r="A24" s="15" t="s">
        <v>22</v>
      </c>
      <c r="B24" s="13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="1" customFormat="1" spans="1:251">
      <c r="A25" s="15" t="s">
        <v>17</v>
      </c>
      <c r="B25" s="13"/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="1" customFormat="1" spans="1:251">
      <c r="A26" s="15" t="s">
        <v>23</v>
      </c>
      <c r="B26" s="13">
        <v>43</v>
      </c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="1" customFormat="1" spans="1:251">
      <c r="A27" s="15" t="s">
        <v>24</v>
      </c>
      <c r="B27" s="13">
        <f>SUM(B28:B38)</f>
        <v>11335</v>
      </c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="1" customFormat="1" spans="1:251">
      <c r="A28" s="15" t="s">
        <v>8</v>
      </c>
      <c r="B28" s="13">
        <v>5043</v>
      </c>
      <c r="C28" s="1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="1" customFormat="1" spans="1:251">
      <c r="A29" s="15" t="s">
        <v>9</v>
      </c>
      <c r="B29" s="13">
        <v>1519</v>
      </c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s="1" customFormat="1" spans="1:251">
      <c r="A30" s="15" t="s">
        <v>10</v>
      </c>
      <c r="B30" s="13"/>
      <c r="C30" s="1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s="1" customFormat="1" spans="1:251">
      <c r="A31" s="15" t="s">
        <v>25</v>
      </c>
      <c r="B31" s="13"/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s="1" customFormat="1" spans="1:251">
      <c r="A32" s="15" t="s">
        <v>26</v>
      </c>
      <c r="B32" s="13"/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s="1" customFormat="1" spans="1:251">
      <c r="A33" s="15" t="s">
        <v>27</v>
      </c>
      <c r="B33" s="13"/>
      <c r="C33" s="1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  <row r="34" s="1" customFormat="1" spans="1:251">
      <c r="A34" s="15" t="s">
        <v>28</v>
      </c>
      <c r="B34" s="13">
        <v>3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</row>
    <row r="35" s="1" customFormat="1" spans="1:251">
      <c r="A35" s="15" t="s">
        <v>29</v>
      </c>
      <c r="B35" s="13">
        <v>773</v>
      </c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s="1" customFormat="1" spans="1:251">
      <c r="A36" s="15" t="s">
        <v>30</v>
      </c>
      <c r="B36" s="13"/>
      <c r="C36" s="1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</row>
    <row r="37" s="1" customFormat="1" spans="1:251">
      <c r="A37" s="15" t="s">
        <v>17</v>
      </c>
      <c r="B37" s="13"/>
      <c r="C37" s="1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</row>
    <row r="38" s="1" customFormat="1" spans="1:251">
      <c r="A38" s="15" t="s">
        <v>31</v>
      </c>
      <c r="B38" s="13">
        <v>3997</v>
      </c>
      <c r="C38" s="1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s="1" customFormat="1" spans="1:251">
      <c r="A39" s="15" t="s">
        <v>32</v>
      </c>
      <c r="B39" s="13">
        <f>SUM(B40:B50)</f>
        <v>414</v>
      </c>
      <c r="C39" s="1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</row>
    <row r="40" s="1" customFormat="1" spans="1:251">
      <c r="A40" s="15" t="s">
        <v>8</v>
      </c>
      <c r="B40" s="13">
        <v>158</v>
      </c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</row>
    <row r="41" s="1" customFormat="1" spans="1:251">
      <c r="A41" s="15" t="s">
        <v>9</v>
      </c>
      <c r="B41" s="13">
        <v>21</v>
      </c>
      <c r="C41" s="1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</row>
    <row r="42" s="1" customFormat="1" spans="1:251">
      <c r="A42" s="15" t="s">
        <v>10</v>
      </c>
      <c r="B42" s="13"/>
      <c r="C42" s="1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</row>
    <row r="43" s="1" customFormat="1" spans="1:251">
      <c r="A43" s="15" t="s">
        <v>33</v>
      </c>
      <c r="B43" s="13"/>
      <c r="C43" s="1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</row>
    <row r="44" s="1" customFormat="1" spans="1:251">
      <c r="A44" s="15" t="s">
        <v>34</v>
      </c>
      <c r="B44" s="13"/>
      <c r="C44" s="1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</row>
    <row r="45" s="1" customFormat="1" spans="1:251">
      <c r="A45" s="15" t="s">
        <v>35</v>
      </c>
      <c r="B45" s="13"/>
      <c r="C45" s="1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</row>
    <row r="46" s="1" customFormat="1" spans="1:251">
      <c r="A46" s="15" t="s">
        <v>36</v>
      </c>
      <c r="B46" s="13"/>
      <c r="C46" s="1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</row>
    <row r="47" s="1" customFormat="1" spans="1:251">
      <c r="A47" s="15" t="s">
        <v>37</v>
      </c>
      <c r="B47" s="13"/>
      <c r="C47" s="1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</row>
    <row r="48" s="1" customFormat="1" spans="1:251">
      <c r="A48" s="15" t="s">
        <v>38</v>
      </c>
      <c r="B48" s="13"/>
      <c r="C48" s="1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</row>
    <row r="49" s="1" customFormat="1" spans="1:251">
      <c r="A49" s="15" t="s">
        <v>17</v>
      </c>
      <c r="B49" s="13"/>
      <c r="C49" s="1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</row>
    <row r="50" s="1" customFormat="1" spans="1:251">
      <c r="A50" s="15" t="s">
        <v>39</v>
      </c>
      <c r="B50" s="13">
        <v>235</v>
      </c>
      <c r="C50" s="1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</row>
    <row r="51" s="1" customFormat="1" spans="1:251">
      <c r="A51" s="15" t="s">
        <v>40</v>
      </c>
      <c r="B51" s="13">
        <f>SUM(B52:B61)</f>
        <v>105</v>
      </c>
      <c r="C51" s="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</row>
    <row r="52" s="1" customFormat="1" spans="1:251">
      <c r="A52" s="15" t="s">
        <v>8</v>
      </c>
      <c r="B52" s="13">
        <v>67</v>
      </c>
      <c r="C52" s="1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="1" customFormat="1" spans="1:251">
      <c r="A53" s="15" t="s">
        <v>9</v>
      </c>
      <c r="B53" s="13">
        <v>38</v>
      </c>
      <c r="C53" s="1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</row>
    <row r="54" s="1" customFormat="1" spans="1:251">
      <c r="A54" s="15" t="s">
        <v>10</v>
      </c>
      <c r="B54" s="13"/>
      <c r="C54" s="1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  <row r="55" s="1" customFormat="1" spans="1:251">
      <c r="A55" s="15" t="s">
        <v>41</v>
      </c>
      <c r="B55" s="13"/>
      <c r="C55" s="1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</row>
    <row r="56" s="1" customFormat="1" spans="1:251">
      <c r="A56" s="15" t="s">
        <v>42</v>
      </c>
      <c r="B56" s="13"/>
      <c r="C56" s="1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</row>
    <row r="57" s="1" customFormat="1" spans="1:251">
      <c r="A57" s="15" t="s">
        <v>43</v>
      </c>
      <c r="B57" s="13"/>
      <c r="C57" s="1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</row>
    <row r="58" s="1" customFormat="1" spans="1:251">
      <c r="A58" s="15" t="s">
        <v>44</v>
      </c>
      <c r="B58" s="13"/>
      <c r="C58" s="1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</row>
    <row r="59" s="1" customFormat="1" spans="1:251">
      <c r="A59" s="15" t="s">
        <v>45</v>
      </c>
      <c r="B59" s="13"/>
      <c r="C59" s="1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</row>
    <row r="60" s="1" customFormat="1" spans="1:251">
      <c r="A60" s="15" t="s">
        <v>17</v>
      </c>
      <c r="B60" s="13"/>
      <c r="C60" s="1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</row>
    <row r="61" s="1" customFormat="1" spans="1:251">
      <c r="A61" s="15" t="s">
        <v>46</v>
      </c>
      <c r="B61" s="13"/>
      <c r="C61" s="1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</row>
    <row r="62" s="1" customFormat="1" spans="1:251">
      <c r="A62" s="15" t="s">
        <v>47</v>
      </c>
      <c r="B62" s="13">
        <f>SUM(B63:B72)</f>
        <v>906</v>
      </c>
      <c r="C62" s="1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</row>
    <row r="63" s="1" customFormat="1" spans="1:251">
      <c r="A63" s="15" t="s">
        <v>8</v>
      </c>
      <c r="B63" s="13">
        <v>297</v>
      </c>
      <c r="C63" s="1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</row>
    <row r="64" s="1" customFormat="1" spans="1:251">
      <c r="A64" s="15" t="s">
        <v>9</v>
      </c>
      <c r="B64" s="13">
        <v>240</v>
      </c>
      <c r="C64" s="1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</row>
    <row r="65" s="1" customFormat="1" spans="1:251">
      <c r="A65" s="15" t="s">
        <v>10</v>
      </c>
      <c r="B65" s="13"/>
      <c r="C65" s="1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</row>
    <row r="66" s="1" customFormat="1" spans="1:251">
      <c r="A66" s="15" t="s">
        <v>48</v>
      </c>
      <c r="B66" s="13"/>
      <c r="C66" s="1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</row>
    <row r="67" s="1" customFormat="1" spans="1:251">
      <c r="A67" s="15" t="s">
        <v>49</v>
      </c>
      <c r="B67" s="13">
        <v>14</v>
      </c>
      <c r="C67" s="1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</row>
    <row r="68" s="1" customFormat="1" spans="1:251">
      <c r="A68" s="15" t="s">
        <v>50</v>
      </c>
      <c r="B68" s="13"/>
      <c r="C68" s="1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</row>
    <row r="69" s="1" customFormat="1" spans="1:251">
      <c r="A69" s="15" t="s">
        <v>51</v>
      </c>
      <c r="B69" s="13">
        <v>17</v>
      </c>
      <c r="C69" s="1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</row>
    <row r="70" s="1" customFormat="1" spans="1:251">
      <c r="A70" s="15" t="s">
        <v>52</v>
      </c>
      <c r="B70" s="13"/>
      <c r="C70" s="1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</row>
    <row r="71" s="1" customFormat="1" spans="1:251">
      <c r="A71" s="15" t="s">
        <v>17</v>
      </c>
      <c r="B71" s="13"/>
      <c r="C71" s="1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</row>
    <row r="72" s="1" customFormat="1" spans="1:251">
      <c r="A72" s="15" t="s">
        <v>53</v>
      </c>
      <c r="B72" s="13">
        <v>338</v>
      </c>
      <c r="C72" s="1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</row>
    <row r="73" s="1" customFormat="1" spans="1:251">
      <c r="A73" s="15" t="s">
        <v>54</v>
      </c>
      <c r="B73" s="13">
        <f>SUM(B74:B84)</f>
        <v>4310</v>
      </c>
      <c r="C73" s="1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</row>
    <row r="74" s="1" customFormat="1" spans="1:251">
      <c r="A74" s="15" t="s">
        <v>8</v>
      </c>
      <c r="B74" s="13"/>
      <c r="C74" s="1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</row>
    <row r="75" s="1" customFormat="1" spans="1:251">
      <c r="A75" s="15" t="s">
        <v>9</v>
      </c>
      <c r="B75" s="13"/>
      <c r="C75" s="1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</row>
    <row r="76" s="1" customFormat="1" spans="1:251">
      <c r="A76" s="15" t="s">
        <v>10</v>
      </c>
      <c r="B76" s="13"/>
      <c r="C76" s="1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</row>
    <row r="77" s="1" customFormat="1" spans="1:251">
      <c r="A77" s="15" t="s">
        <v>55</v>
      </c>
      <c r="B77" s="13"/>
      <c r="C77" s="1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</row>
    <row r="78" s="1" customFormat="1" spans="1:251">
      <c r="A78" s="15" t="s">
        <v>56</v>
      </c>
      <c r="B78" s="13"/>
      <c r="C78" s="1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</row>
    <row r="79" s="1" customFormat="1" spans="1:251">
      <c r="A79" s="15" t="s">
        <v>57</v>
      </c>
      <c r="B79" s="13"/>
      <c r="C79" s="1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</row>
    <row r="80" s="1" customFormat="1" spans="1:251">
      <c r="A80" s="15" t="s">
        <v>58</v>
      </c>
      <c r="B80" s="13"/>
      <c r="C80" s="1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</row>
    <row r="81" s="1" customFormat="1" spans="1:251">
      <c r="A81" s="15" t="s">
        <v>59</v>
      </c>
      <c r="B81" s="13"/>
      <c r="C81" s="1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</row>
    <row r="82" s="1" customFormat="1" spans="1:251">
      <c r="A82" s="15" t="s">
        <v>51</v>
      </c>
      <c r="B82" s="13"/>
      <c r="C82" s="1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</row>
    <row r="83" s="1" customFormat="1" spans="1:251">
      <c r="A83" s="15" t="s">
        <v>17</v>
      </c>
      <c r="B83" s="13"/>
      <c r="C83" s="1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</row>
    <row r="84" s="1" customFormat="1" spans="1:251">
      <c r="A84" s="15" t="s">
        <v>60</v>
      </c>
      <c r="B84" s="13">
        <v>4310</v>
      </c>
      <c r="C84" s="1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</row>
    <row r="85" s="1" customFormat="1" spans="1:251">
      <c r="A85" s="15" t="s">
        <v>61</v>
      </c>
      <c r="B85" s="13">
        <f>SUM(B86:B93)</f>
        <v>168</v>
      </c>
      <c r="C85" s="1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</row>
    <row r="86" s="1" customFormat="1" spans="1:251">
      <c r="A86" s="15" t="s">
        <v>8</v>
      </c>
      <c r="B86" s="13">
        <v>77</v>
      </c>
      <c r="C86" s="1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</row>
    <row r="87" s="1" customFormat="1" spans="1:251">
      <c r="A87" s="15" t="s">
        <v>9</v>
      </c>
      <c r="B87" s="13">
        <v>54</v>
      </c>
      <c r="C87" s="1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</row>
    <row r="88" s="1" customFormat="1" spans="1:251">
      <c r="A88" s="15" t="s">
        <v>10</v>
      </c>
      <c r="B88" s="13"/>
      <c r="C88" s="1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</row>
    <row r="89" s="1" customFormat="1" spans="1:251">
      <c r="A89" s="15" t="s">
        <v>62</v>
      </c>
      <c r="B89" s="13"/>
      <c r="C89" s="1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</row>
    <row r="90" s="1" customFormat="1" spans="1:251">
      <c r="A90" s="15" t="s">
        <v>63</v>
      </c>
      <c r="B90" s="13"/>
      <c r="C90" s="1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</row>
    <row r="91" s="1" customFormat="1" spans="1:251">
      <c r="A91" s="15" t="s">
        <v>51</v>
      </c>
      <c r="B91" s="13"/>
      <c r="C91" s="1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</row>
    <row r="92" s="1" customFormat="1" spans="1:251">
      <c r="A92" s="15" t="s">
        <v>17</v>
      </c>
      <c r="B92" s="13"/>
      <c r="C92" s="1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</row>
    <row r="93" s="1" customFormat="1" spans="1:251">
      <c r="A93" s="15" t="s">
        <v>64</v>
      </c>
      <c r="B93" s="13">
        <v>37</v>
      </c>
      <c r="C93" s="1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</row>
    <row r="94" s="1" customFormat="1" spans="1:251">
      <c r="A94" s="15" t="s">
        <v>65</v>
      </c>
      <c r="B94" s="13"/>
      <c r="C94" s="1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</row>
    <row r="95" s="1" customFormat="1" spans="1:251">
      <c r="A95" s="15" t="s">
        <v>8</v>
      </c>
      <c r="B95" s="13"/>
      <c r="C95" s="1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</row>
    <row r="96" s="1" customFormat="1" spans="1:251">
      <c r="A96" s="15" t="s">
        <v>9</v>
      </c>
      <c r="B96" s="13"/>
      <c r="C96" s="1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</row>
    <row r="97" s="1" customFormat="1" spans="1:251">
      <c r="A97" s="15" t="s">
        <v>10</v>
      </c>
      <c r="B97" s="13"/>
      <c r="C97" s="1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</row>
    <row r="98" s="1" customFormat="1" spans="1:251">
      <c r="A98" s="15" t="s">
        <v>66</v>
      </c>
      <c r="B98" s="13"/>
      <c r="C98" s="1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</row>
    <row r="99" s="1" customFormat="1" spans="1:251">
      <c r="A99" s="15" t="s">
        <v>67</v>
      </c>
      <c r="B99" s="13"/>
      <c r="C99" s="1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</row>
    <row r="100" s="1" customFormat="1" spans="1:251">
      <c r="A100" s="15" t="s">
        <v>68</v>
      </c>
      <c r="B100" s="13"/>
      <c r="C100" s="1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</row>
    <row r="101" s="1" customFormat="1" spans="1:251">
      <c r="A101" s="15" t="s">
        <v>51</v>
      </c>
      <c r="B101" s="13"/>
      <c r="C101" s="1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</row>
    <row r="102" s="1" customFormat="1" spans="1:251">
      <c r="A102" s="15" t="s">
        <v>17</v>
      </c>
      <c r="B102" s="13"/>
      <c r="C102" s="1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</row>
    <row r="103" s="1" customFormat="1" spans="1:251">
      <c r="A103" s="15" t="s">
        <v>69</v>
      </c>
      <c r="B103" s="13"/>
      <c r="C103" s="1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</row>
    <row r="104" s="1" customFormat="1" spans="1:251">
      <c r="A104" s="15" t="s">
        <v>70</v>
      </c>
      <c r="B104" s="13">
        <f>SUM(B105:B118)</f>
        <v>532</v>
      </c>
      <c r="C104" s="1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</row>
    <row r="105" s="1" customFormat="1" spans="1:251">
      <c r="A105" s="15" t="s">
        <v>8</v>
      </c>
      <c r="B105" s="13">
        <v>193</v>
      </c>
      <c r="C105" s="1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</row>
    <row r="106" s="1" customFormat="1" spans="1:251">
      <c r="A106" s="15" t="s">
        <v>9</v>
      </c>
      <c r="B106" s="13">
        <v>252</v>
      </c>
      <c r="C106" s="1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</row>
    <row r="107" s="1" customFormat="1" spans="1:251">
      <c r="A107" s="15" t="s">
        <v>10</v>
      </c>
      <c r="B107" s="13"/>
      <c r="C107" s="1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</row>
    <row r="108" s="1" customFormat="1" spans="1:251">
      <c r="A108" s="15" t="s">
        <v>71</v>
      </c>
      <c r="B108" s="13"/>
      <c r="C108" s="1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</row>
    <row r="109" s="1" customFormat="1" spans="1:251">
      <c r="A109" s="15" t="s">
        <v>72</v>
      </c>
      <c r="B109" s="13"/>
      <c r="C109" s="1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</row>
    <row r="110" s="1" customFormat="1" spans="1:251">
      <c r="A110" s="15" t="s">
        <v>73</v>
      </c>
      <c r="B110" s="13">
        <v>4</v>
      </c>
      <c r="C110" s="1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</row>
    <row r="111" s="1" customFormat="1" spans="1:251">
      <c r="A111" s="15" t="s">
        <v>74</v>
      </c>
      <c r="B111" s="13"/>
      <c r="C111" s="1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</row>
    <row r="112" s="1" customFormat="1" spans="1:251">
      <c r="A112" s="15" t="s">
        <v>75</v>
      </c>
      <c r="B112" s="13">
        <v>17</v>
      </c>
      <c r="C112" s="1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</row>
    <row r="113" s="1" customFormat="1" spans="1:251">
      <c r="A113" s="15" t="s">
        <v>76</v>
      </c>
      <c r="B113" s="13"/>
      <c r="C113" s="1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</row>
    <row r="114" s="1" customFormat="1" spans="1:251">
      <c r="A114" s="15" t="s">
        <v>77</v>
      </c>
      <c r="B114" s="13"/>
      <c r="C114" s="1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</row>
    <row r="115" s="1" customFormat="1" spans="1:251">
      <c r="A115" s="15" t="s">
        <v>78</v>
      </c>
      <c r="B115" s="13"/>
      <c r="C115" s="1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</row>
    <row r="116" s="1" customFormat="1" spans="1:251">
      <c r="A116" s="15" t="s">
        <v>79</v>
      </c>
      <c r="B116" s="13"/>
      <c r="C116" s="1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</row>
    <row r="117" s="1" customFormat="1" spans="1:251">
      <c r="A117" s="15" t="s">
        <v>17</v>
      </c>
      <c r="B117" s="13"/>
      <c r="C117" s="1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</row>
    <row r="118" s="1" customFormat="1" spans="1:251">
      <c r="A118" s="15" t="s">
        <v>80</v>
      </c>
      <c r="B118" s="13">
        <v>66</v>
      </c>
      <c r="C118" s="1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</row>
    <row r="119" s="1" customFormat="1" spans="1:251">
      <c r="A119" s="15" t="s">
        <v>81</v>
      </c>
      <c r="B119" s="13">
        <f>SUM(B120:B127)</f>
        <v>704</v>
      </c>
      <c r="C119" s="1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</row>
    <row r="120" s="1" customFormat="1" spans="1:251">
      <c r="A120" s="15" t="s">
        <v>8</v>
      </c>
      <c r="B120" s="13">
        <v>205</v>
      </c>
      <c r="C120" s="1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</row>
    <row r="121" s="1" customFormat="1" spans="1:251">
      <c r="A121" s="15" t="s">
        <v>9</v>
      </c>
      <c r="B121" s="13">
        <v>411</v>
      </c>
      <c r="C121" s="1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</row>
    <row r="122" s="1" customFormat="1" spans="1:251">
      <c r="A122" s="15" t="s">
        <v>10</v>
      </c>
      <c r="B122" s="13"/>
      <c r="C122" s="1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</row>
    <row r="123" s="1" customFormat="1" spans="1:251">
      <c r="A123" s="15" t="s">
        <v>82</v>
      </c>
      <c r="B123" s="13"/>
      <c r="C123" s="1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</row>
    <row r="124" s="1" customFormat="1" spans="1:251">
      <c r="A124" s="15" t="s">
        <v>83</v>
      </c>
      <c r="B124" s="13"/>
      <c r="C124" s="1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</row>
    <row r="125" s="1" customFormat="1" spans="1:251">
      <c r="A125" s="15" t="s">
        <v>84</v>
      </c>
      <c r="B125" s="13"/>
      <c r="C125" s="1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</row>
    <row r="126" s="1" customFormat="1" spans="1:251">
      <c r="A126" s="15" t="s">
        <v>17</v>
      </c>
      <c r="B126" s="13"/>
      <c r="C126" s="1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</row>
    <row r="127" s="1" customFormat="1" spans="1:251">
      <c r="A127" s="15" t="s">
        <v>85</v>
      </c>
      <c r="B127" s="13">
        <v>88</v>
      </c>
      <c r="C127" s="1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</row>
    <row r="128" s="1" customFormat="1" spans="1:251">
      <c r="A128" s="15" t="s">
        <v>86</v>
      </c>
      <c r="B128" s="13">
        <f>SUM(B129:B138)</f>
        <v>306</v>
      </c>
      <c r="C128" s="1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</row>
    <row r="129" s="1" customFormat="1" spans="1:251">
      <c r="A129" s="15" t="s">
        <v>8</v>
      </c>
      <c r="B129" s="13">
        <v>154</v>
      </c>
      <c r="C129" s="1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</row>
    <row r="130" s="1" customFormat="1" spans="1:251">
      <c r="A130" s="15" t="s">
        <v>9</v>
      </c>
      <c r="B130" s="13">
        <v>95</v>
      </c>
      <c r="C130" s="1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</row>
    <row r="131" s="1" customFormat="1" spans="1:251">
      <c r="A131" s="15" t="s">
        <v>10</v>
      </c>
      <c r="B131" s="13"/>
      <c r="C131" s="1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</row>
    <row r="132" s="1" customFormat="1" spans="1:251">
      <c r="A132" s="15" t="s">
        <v>87</v>
      </c>
      <c r="B132" s="13"/>
      <c r="C132" s="1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</row>
    <row r="133" s="1" customFormat="1" spans="1:251">
      <c r="A133" s="15" t="s">
        <v>88</v>
      </c>
      <c r="B133" s="13"/>
      <c r="C133" s="1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</row>
    <row r="134" s="1" customFormat="1" spans="1:251">
      <c r="A134" s="15" t="s">
        <v>89</v>
      </c>
      <c r="B134" s="13"/>
      <c r="C134" s="1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</row>
    <row r="135" s="1" customFormat="1" spans="1:251">
      <c r="A135" s="15" t="s">
        <v>90</v>
      </c>
      <c r="B135" s="13"/>
      <c r="C135" s="1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</row>
    <row r="136" s="1" customFormat="1" spans="1:251">
      <c r="A136" s="15" t="s">
        <v>91</v>
      </c>
      <c r="B136" s="13">
        <v>25</v>
      </c>
      <c r="C136" s="1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</row>
    <row r="137" s="1" customFormat="1" spans="1:251">
      <c r="A137" s="15" t="s">
        <v>17</v>
      </c>
      <c r="B137" s="13"/>
      <c r="C137" s="1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</row>
    <row r="138" s="1" customFormat="1" spans="1:251">
      <c r="A138" s="15" t="s">
        <v>92</v>
      </c>
      <c r="B138" s="13">
        <v>32</v>
      </c>
      <c r="C138" s="1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</row>
    <row r="139" s="1" customFormat="1" spans="1:251">
      <c r="A139" s="15" t="s">
        <v>93</v>
      </c>
      <c r="B139" s="13">
        <f>SUM(B140:B150)</f>
        <v>18</v>
      </c>
      <c r="C139" s="1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</row>
    <row r="140" s="1" customFormat="1" spans="1:251">
      <c r="A140" s="15" t="s">
        <v>8</v>
      </c>
      <c r="B140" s="13"/>
      <c r="C140" s="1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</row>
    <row r="141" s="1" customFormat="1" spans="1:251">
      <c r="A141" s="15" t="s">
        <v>9</v>
      </c>
      <c r="B141" s="13"/>
      <c r="C141" s="1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</row>
    <row r="142" s="1" customFormat="1" spans="1:251">
      <c r="A142" s="15" t="s">
        <v>10</v>
      </c>
      <c r="B142" s="13"/>
      <c r="C142" s="1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</row>
    <row r="143" s="1" customFormat="1" spans="1:251">
      <c r="A143" s="15" t="s">
        <v>94</v>
      </c>
      <c r="B143" s="13"/>
      <c r="C143" s="1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</row>
    <row r="144" s="1" customFormat="1" spans="1:251">
      <c r="A144" s="15" t="s">
        <v>95</v>
      </c>
      <c r="B144" s="13">
        <v>18</v>
      </c>
      <c r="C144" s="1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</row>
    <row r="145" s="1" customFormat="1" spans="1:251">
      <c r="A145" s="15" t="s">
        <v>96</v>
      </c>
      <c r="B145" s="13"/>
      <c r="C145" s="1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</row>
    <row r="146" s="1" customFormat="1" spans="1:251">
      <c r="A146" s="15" t="s">
        <v>97</v>
      </c>
      <c r="B146" s="13"/>
      <c r="C146" s="1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</row>
    <row r="147" s="1" customFormat="1" spans="1:251">
      <c r="A147" s="15" t="s">
        <v>98</v>
      </c>
      <c r="B147" s="13"/>
      <c r="C147" s="1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</row>
    <row r="148" s="1" customFormat="1" spans="1:251">
      <c r="A148" s="15" t="s">
        <v>99</v>
      </c>
      <c r="B148" s="13"/>
      <c r="C148" s="1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</row>
    <row r="149" s="1" customFormat="1" spans="1:251">
      <c r="A149" s="15" t="s">
        <v>17</v>
      </c>
      <c r="B149" s="13"/>
      <c r="C149" s="1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</row>
    <row r="150" s="1" customFormat="1" spans="1:251">
      <c r="A150" s="15" t="s">
        <v>100</v>
      </c>
      <c r="B150" s="13"/>
      <c r="C150" s="1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</row>
    <row r="151" s="1" customFormat="1" spans="1:251">
      <c r="A151" s="15" t="s">
        <v>101</v>
      </c>
      <c r="B151" s="13">
        <f>SUM(B152:B160)</f>
        <v>20</v>
      </c>
      <c r="C151" s="1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</row>
    <row r="152" s="1" customFormat="1" spans="1:251">
      <c r="A152" s="15" t="s">
        <v>8</v>
      </c>
      <c r="B152" s="13"/>
      <c r="C152" s="1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</row>
    <row r="153" s="1" customFormat="1" spans="1:251">
      <c r="A153" s="15" t="s">
        <v>9</v>
      </c>
      <c r="B153" s="13"/>
      <c r="C153" s="1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</row>
    <row r="154" s="1" customFormat="1" spans="1:251">
      <c r="A154" s="15" t="s">
        <v>10</v>
      </c>
      <c r="B154" s="13"/>
      <c r="C154" s="1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</row>
    <row r="155" s="1" customFormat="1" spans="1:251">
      <c r="A155" s="15" t="s">
        <v>102</v>
      </c>
      <c r="B155" s="13"/>
      <c r="C155" s="1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</row>
    <row r="156" s="1" customFormat="1" spans="1:251">
      <c r="A156" s="15" t="s">
        <v>103</v>
      </c>
      <c r="B156" s="13"/>
      <c r="C156" s="1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</row>
    <row r="157" s="1" customFormat="1" spans="1:251">
      <c r="A157" s="15" t="s">
        <v>104</v>
      </c>
      <c r="B157" s="13"/>
      <c r="C157" s="1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</row>
    <row r="158" s="1" customFormat="1" spans="1:251">
      <c r="A158" s="15" t="s">
        <v>51</v>
      </c>
      <c r="B158" s="13"/>
      <c r="C158" s="1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</row>
    <row r="159" s="1" customFormat="1" spans="1:251">
      <c r="A159" s="15" t="s">
        <v>17</v>
      </c>
      <c r="B159" s="13"/>
      <c r="C159" s="1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</row>
    <row r="160" s="1" customFormat="1" spans="1:251">
      <c r="A160" s="15" t="s">
        <v>105</v>
      </c>
      <c r="B160" s="13">
        <v>20</v>
      </c>
      <c r="C160" s="1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</row>
    <row r="161" s="1" customFormat="1" spans="1:251">
      <c r="A161" s="15" t="s">
        <v>106</v>
      </c>
      <c r="B161" s="13"/>
      <c r="C161" s="1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</row>
    <row r="162" s="1" customFormat="1" spans="1:251">
      <c r="A162" s="15" t="s">
        <v>8</v>
      </c>
      <c r="B162" s="13"/>
      <c r="C162" s="1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</row>
    <row r="163" s="1" customFormat="1" spans="1:251">
      <c r="A163" s="15" t="s">
        <v>9</v>
      </c>
      <c r="B163" s="13"/>
      <c r="C163" s="1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</row>
    <row r="164" s="1" customFormat="1" spans="1:251">
      <c r="A164" s="15" t="s">
        <v>10</v>
      </c>
      <c r="B164" s="13"/>
      <c r="C164" s="1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</row>
    <row r="165" s="1" customFormat="1" spans="1:251">
      <c r="A165" s="15" t="s">
        <v>107</v>
      </c>
      <c r="B165" s="13"/>
      <c r="C165" s="1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</row>
    <row r="166" s="1" customFormat="1" spans="1:251">
      <c r="A166" s="15" t="s">
        <v>108</v>
      </c>
      <c r="B166" s="13"/>
      <c r="C166" s="1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</row>
    <row r="167" s="1" customFormat="1" spans="1:251">
      <c r="A167" s="15" t="s">
        <v>109</v>
      </c>
      <c r="B167" s="13"/>
      <c r="C167" s="1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</row>
    <row r="168" s="1" customFormat="1" spans="1:251">
      <c r="A168" s="15" t="s">
        <v>110</v>
      </c>
      <c r="B168" s="13"/>
      <c r="C168" s="1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="1" customFormat="1" spans="1:251">
      <c r="A169" s="15" t="s">
        <v>111</v>
      </c>
      <c r="B169" s="13"/>
      <c r="C169" s="1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="1" customFormat="1" spans="1:251">
      <c r="A170" s="15" t="s">
        <v>112</v>
      </c>
      <c r="B170" s="13"/>
      <c r="C170" s="1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="1" customFormat="1" spans="1:251">
      <c r="A171" s="15" t="s">
        <v>51</v>
      </c>
      <c r="B171" s="13"/>
      <c r="C171" s="1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="1" customFormat="1" spans="1:251">
      <c r="A172" s="15" t="s">
        <v>17</v>
      </c>
      <c r="B172" s="13"/>
      <c r="C172" s="1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="1" customFormat="1" spans="1:251">
      <c r="A173" s="15" t="s">
        <v>113</v>
      </c>
      <c r="B173" s="13"/>
      <c r="C173" s="1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="1" customFormat="1" spans="1:251">
      <c r="A174" s="15" t="s">
        <v>114</v>
      </c>
      <c r="B174" s="13">
        <f>SUM(B175:B180)</f>
        <v>2</v>
      </c>
      <c r="C174" s="1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="1" customFormat="1" spans="1:251">
      <c r="A175" s="15" t="s">
        <v>8</v>
      </c>
      <c r="B175" s="13"/>
      <c r="C175" s="1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="4" customFormat="1" spans="1:3">
      <c r="A176" s="15" t="s">
        <v>9</v>
      </c>
      <c r="B176" s="13"/>
      <c r="C176" s="14"/>
    </row>
    <row r="177" s="1" customFormat="1" spans="1:251">
      <c r="A177" s="15" t="s">
        <v>10</v>
      </c>
      <c r="B177" s="13"/>
      <c r="C177" s="1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="1" customFormat="1" spans="1:251">
      <c r="A178" s="15" t="s">
        <v>115</v>
      </c>
      <c r="B178" s="13"/>
      <c r="C178" s="1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="1" customFormat="1" spans="1:251">
      <c r="A179" s="15" t="s">
        <v>17</v>
      </c>
      <c r="B179" s="13"/>
      <c r="C179" s="1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="1" customFormat="1" spans="1:251">
      <c r="A180" s="15" t="s">
        <v>116</v>
      </c>
      <c r="B180" s="13">
        <v>2</v>
      </c>
      <c r="C180" s="1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="1" customFormat="1" spans="1:251">
      <c r="A181" s="15" t="s">
        <v>117</v>
      </c>
      <c r="B181" s="13"/>
      <c r="C181" s="1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="1" customFormat="1" spans="1:251">
      <c r="A182" s="15" t="s">
        <v>8</v>
      </c>
      <c r="B182" s="13"/>
      <c r="C182" s="1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="1" customFormat="1" spans="1:251">
      <c r="A183" s="15" t="s">
        <v>9</v>
      </c>
      <c r="B183" s="13"/>
      <c r="C183" s="1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="1" customFormat="1" spans="1:251">
      <c r="A184" s="15" t="s">
        <v>10</v>
      </c>
      <c r="B184" s="13"/>
      <c r="C184" s="1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="1" customFormat="1" spans="1:251">
      <c r="A185" s="15" t="s">
        <v>118</v>
      </c>
      <c r="B185" s="13"/>
      <c r="C185" s="1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="1" customFormat="1" spans="1:251">
      <c r="A186" s="15" t="s">
        <v>17</v>
      </c>
      <c r="B186" s="13"/>
      <c r="C186" s="1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="1" customFormat="1" spans="1:251">
      <c r="A187" s="15" t="s">
        <v>119</v>
      </c>
      <c r="B187" s="13"/>
      <c r="C187" s="1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</row>
    <row r="188" s="1" customFormat="1" spans="1:251">
      <c r="A188" s="15" t="s">
        <v>120</v>
      </c>
      <c r="B188" s="13"/>
      <c r="C188" s="1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</row>
    <row r="189" s="1" customFormat="1" spans="1:251">
      <c r="A189" s="15" t="s">
        <v>8</v>
      </c>
      <c r="B189" s="13"/>
      <c r="C189" s="1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</row>
    <row r="190" s="1" customFormat="1" spans="1:251">
      <c r="A190" s="15" t="s">
        <v>9</v>
      </c>
      <c r="B190" s="13"/>
      <c r="C190" s="1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="1" customFormat="1" spans="1:251">
      <c r="A191" s="15" t="s">
        <v>10</v>
      </c>
      <c r="B191" s="13"/>
      <c r="C191" s="1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</row>
    <row r="192" s="1" customFormat="1" spans="1:251">
      <c r="A192" s="15" t="s">
        <v>121</v>
      </c>
      <c r="B192" s="13"/>
      <c r="C192" s="1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</row>
    <row r="193" s="1" customFormat="1" spans="1:251">
      <c r="A193" s="15" t="s">
        <v>122</v>
      </c>
      <c r="B193" s="13"/>
      <c r="C193" s="1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</row>
    <row r="194" s="1" customFormat="1" spans="1:251">
      <c r="A194" s="15" t="s">
        <v>123</v>
      </c>
      <c r="B194" s="13"/>
      <c r="C194" s="1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</row>
    <row r="195" s="1" customFormat="1" spans="1:251">
      <c r="A195" s="15" t="s">
        <v>17</v>
      </c>
      <c r="B195" s="13"/>
      <c r="C195" s="1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</row>
    <row r="196" s="1" customFormat="1" spans="1:251">
      <c r="A196" s="15" t="s">
        <v>124</v>
      </c>
      <c r="B196" s="13"/>
      <c r="C196" s="1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</row>
    <row r="197" s="1" customFormat="1" spans="1:251">
      <c r="A197" s="15" t="s">
        <v>125</v>
      </c>
      <c r="B197" s="13">
        <f>SUM(B198:B202)</f>
        <v>46</v>
      </c>
      <c r="C197" s="1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</row>
    <row r="198" s="1" customFormat="1" spans="1:251">
      <c r="A198" s="15" t="s">
        <v>8</v>
      </c>
      <c r="B198" s="13">
        <v>24</v>
      </c>
      <c r="C198" s="1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</row>
    <row r="199" s="1" customFormat="1" spans="1:251">
      <c r="A199" s="15" t="s">
        <v>9</v>
      </c>
      <c r="B199" s="13">
        <v>13</v>
      </c>
      <c r="C199" s="1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</row>
    <row r="200" s="1" customFormat="1" spans="1:251">
      <c r="A200" s="15" t="s">
        <v>10</v>
      </c>
      <c r="B200" s="13"/>
      <c r="C200" s="1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</row>
    <row r="201" s="1" customFormat="1" spans="1:251">
      <c r="A201" s="15" t="s">
        <v>126</v>
      </c>
      <c r="B201" s="13"/>
      <c r="C201" s="1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="1" customFormat="1" spans="1:251">
      <c r="A202" s="15" t="s">
        <v>127</v>
      </c>
      <c r="B202" s="13">
        <v>9</v>
      </c>
      <c r="C202" s="1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="1" customFormat="1" spans="1:251">
      <c r="A203" s="15" t="s">
        <v>128</v>
      </c>
      <c r="B203" s="13">
        <f>SUM(B204:B209)</f>
        <v>36</v>
      </c>
      <c r="C203" s="1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</row>
    <row r="204" s="1" customFormat="1" spans="1:251">
      <c r="A204" s="15" t="s">
        <v>8</v>
      </c>
      <c r="B204" s="13">
        <v>31</v>
      </c>
      <c r="C204" s="1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</row>
    <row r="205" s="1" customFormat="1" spans="1:251">
      <c r="A205" s="15" t="s">
        <v>9</v>
      </c>
      <c r="B205" s="13">
        <v>5</v>
      </c>
      <c r="C205" s="1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</row>
    <row r="206" s="1" customFormat="1" spans="1:251">
      <c r="A206" s="15" t="s">
        <v>10</v>
      </c>
      <c r="B206" s="13"/>
      <c r="C206" s="1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</row>
    <row r="207" s="1" customFormat="1" spans="1:251">
      <c r="A207" s="15" t="s">
        <v>22</v>
      </c>
      <c r="B207" s="13"/>
      <c r="C207" s="1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</row>
    <row r="208" s="1" customFormat="1" spans="1:251">
      <c r="A208" s="15" t="s">
        <v>17</v>
      </c>
      <c r="B208" s="13"/>
      <c r="C208" s="1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</row>
    <row r="209" s="1" customFormat="1" spans="1:251">
      <c r="A209" s="15" t="s">
        <v>129</v>
      </c>
      <c r="B209" s="13"/>
      <c r="C209" s="1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</row>
    <row r="210" s="1" customFormat="1" spans="1:251">
      <c r="A210" s="15" t="s">
        <v>130</v>
      </c>
      <c r="B210" s="13">
        <f>SUM(B211:B217)</f>
        <v>480</v>
      </c>
      <c r="C210" s="1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</row>
    <row r="211" s="1" customFormat="1" spans="1:251">
      <c r="A211" s="15" t="s">
        <v>8</v>
      </c>
      <c r="B211" s="13">
        <v>100</v>
      </c>
      <c r="C211" s="1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</row>
    <row r="212" s="1" customFormat="1" spans="1:251">
      <c r="A212" s="15" t="s">
        <v>9</v>
      </c>
      <c r="B212" s="13">
        <v>100</v>
      </c>
      <c r="C212" s="1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</row>
    <row r="213" s="1" customFormat="1" spans="1:251">
      <c r="A213" s="15" t="s">
        <v>10</v>
      </c>
      <c r="B213" s="13"/>
      <c r="C213" s="1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</row>
    <row r="214" s="1" customFormat="1" spans="1:251">
      <c r="A214" s="15" t="s">
        <v>131</v>
      </c>
      <c r="B214" s="13"/>
      <c r="C214" s="1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</row>
    <row r="215" s="1" customFormat="1" spans="1:251">
      <c r="A215" s="15" t="s">
        <v>132</v>
      </c>
      <c r="B215" s="13"/>
      <c r="C215" s="1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</row>
    <row r="216" s="1" customFormat="1" spans="1:251">
      <c r="A216" s="15" t="s">
        <v>17</v>
      </c>
      <c r="B216" s="13"/>
      <c r="C216" s="1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</row>
    <row r="217" s="1" customFormat="1" spans="1:251">
      <c r="A217" s="15" t="s">
        <v>133</v>
      </c>
      <c r="B217" s="13">
        <v>280</v>
      </c>
      <c r="C217" s="1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</row>
    <row r="218" s="1" customFormat="1" spans="1:251">
      <c r="A218" s="15" t="s">
        <v>134</v>
      </c>
      <c r="B218" s="13">
        <f>SUM(B219:B224)</f>
        <v>1218</v>
      </c>
      <c r="C218" s="1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</row>
    <row r="219" s="1" customFormat="1" spans="1:251">
      <c r="A219" s="15" t="s">
        <v>8</v>
      </c>
      <c r="B219" s="13">
        <v>528</v>
      </c>
      <c r="C219" s="1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</row>
    <row r="220" s="1" customFormat="1" spans="1:251">
      <c r="A220" s="15" t="s">
        <v>9</v>
      </c>
      <c r="B220" s="13">
        <v>468</v>
      </c>
      <c r="C220" s="1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</row>
    <row r="221" s="1" customFormat="1" spans="1:251">
      <c r="A221" s="15" t="s">
        <v>10</v>
      </c>
      <c r="B221" s="13"/>
      <c r="C221" s="1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</row>
    <row r="222" s="1" customFormat="1" spans="1:251">
      <c r="A222" s="15" t="s">
        <v>135</v>
      </c>
      <c r="B222" s="13"/>
      <c r="C222" s="1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</row>
    <row r="223" s="1" customFormat="1" spans="1:251">
      <c r="A223" s="15" t="s">
        <v>17</v>
      </c>
      <c r="B223" s="13"/>
      <c r="C223" s="1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</row>
    <row r="224" s="1" customFormat="1" spans="1:251">
      <c r="A224" s="15" t="s">
        <v>136</v>
      </c>
      <c r="B224" s="13">
        <v>222</v>
      </c>
      <c r="C224" s="1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</row>
    <row r="225" s="1" customFormat="1" spans="1:251">
      <c r="A225" s="15" t="s">
        <v>137</v>
      </c>
      <c r="B225" s="13">
        <f>SUM(B226:B230)</f>
        <v>254</v>
      </c>
      <c r="C225" s="1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</row>
    <row r="226" s="1" customFormat="1" spans="1:251">
      <c r="A226" s="15" t="s">
        <v>8</v>
      </c>
      <c r="B226" s="13">
        <v>136</v>
      </c>
      <c r="C226" s="1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</row>
    <row r="227" s="1" customFormat="1" spans="1:251">
      <c r="A227" s="15" t="s">
        <v>9</v>
      </c>
      <c r="B227" s="13">
        <v>93</v>
      </c>
      <c r="C227" s="1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</row>
    <row r="228" s="1" customFormat="1" spans="1:251">
      <c r="A228" s="15" t="s">
        <v>10</v>
      </c>
      <c r="B228" s="13"/>
      <c r="C228" s="1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</row>
    <row r="229" s="1" customFormat="1" spans="1:251">
      <c r="A229" s="15" t="s">
        <v>17</v>
      </c>
      <c r="B229" s="13"/>
      <c r="C229" s="1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</row>
    <row r="230" s="1" customFormat="1" spans="1:251">
      <c r="A230" s="15" t="s">
        <v>138</v>
      </c>
      <c r="B230" s="13">
        <v>25</v>
      </c>
      <c r="C230" s="1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</row>
    <row r="231" s="1" customFormat="1" spans="1:251">
      <c r="A231" s="15" t="s">
        <v>139</v>
      </c>
      <c r="B231" s="13">
        <f>SUM(B232:B236)</f>
        <v>647</v>
      </c>
      <c r="C231" s="1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</row>
    <row r="232" s="1" customFormat="1" spans="1:251">
      <c r="A232" s="15" t="s">
        <v>8</v>
      </c>
      <c r="B232" s="13">
        <v>137</v>
      </c>
      <c r="C232" s="1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</row>
    <row r="233" s="1" customFormat="1" spans="1:251">
      <c r="A233" s="15" t="s">
        <v>9</v>
      </c>
      <c r="B233" s="13">
        <v>342</v>
      </c>
      <c r="C233" s="1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</row>
    <row r="234" s="1" customFormat="1" spans="1:251">
      <c r="A234" s="15" t="s">
        <v>10</v>
      </c>
      <c r="B234" s="13"/>
      <c r="C234" s="1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</row>
    <row r="235" s="1" customFormat="1" spans="1:251">
      <c r="A235" s="15" t="s">
        <v>17</v>
      </c>
      <c r="B235" s="13"/>
      <c r="C235" s="1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</row>
    <row r="236" s="1" customFormat="1" spans="1:251">
      <c r="A236" s="15" t="s">
        <v>140</v>
      </c>
      <c r="B236" s="13">
        <v>168</v>
      </c>
      <c r="C236" s="1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</row>
    <row r="237" s="1" customFormat="1" spans="1:251">
      <c r="A237" s="15" t="s">
        <v>141</v>
      </c>
      <c r="B237" s="13">
        <f>SUM(B238:B242)</f>
        <v>111</v>
      </c>
      <c r="C237" s="1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</row>
    <row r="238" s="1" customFormat="1" spans="1:251">
      <c r="A238" s="15" t="s">
        <v>8</v>
      </c>
      <c r="B238" s="13">
        <v>38</v>
      </c>
      <c r="C238" s="1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</row>
    <row r="239" s="1" customFormat="1" spans="1:251">
      <c r="A239" s="15" t="s">
        <v>9</v>
      </c>
      <c r="B239" s="13">
        <v>53</v>
      </c>
      <c r="C239" s="1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</row>
    <row r="240" s="1" customFormat="1" spans="1:251">
      <c r="A240" s="15" t="s">
        <v>10</v>
      </c>
      <c r="B240" s="13"/>
      <c r="C240" s="1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</row>
    <row r="241" s="1" customFormat="1" spans="1:251">
      <c r="A241" s="15" t="s">
        <v>17</v>
      </c>
      <c r="B241" s="13"/>
      <c r="C241" s="1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</row>
    <row r="242" s="1" customFormat="1" spans="1:251">
      <c r="A242" s="15" t="s">
        <v>142</v>
      </c>
      <c r="B242" s="13">
        <v>20</v>
      </c>
      <c r="C242" s="1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</row>
    <row r="243" s="1" customFormat="1" spans="1:251">
      <c r="A243" s="15" t="s">
        <v>143</v>
      </c>
      <c r="B243" s="13"/>
      <c r="C243" s="1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</row>
    <row r="244" s="1" customFormat="1" spans="1:251">
      <c r="A244" s="15" t="s">
        <v>8</v>
      </c>
      <c r="B244" s="13"/>
      <c r="C244" s="1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</row>
    <row r="245" s="1" customFormat="1" spans="1:251">
      <c r="A245" s="15" t="s">
        <v>9</v>
      </c>
      <c r="B245" s="13"/>
      <c r="C245" s="1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</row>
    <row r="246" s="1" customFormat="1" spans="1:251">
      <c r="A246" s="15" t="s">
        <v>10</v>
      </c>
      <c r="B246" s="13"/>
      <c r="C246" s="1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</row>
    <row r="247" s="1" customFormat="1" spans="1:251">
      <c r="A247" s="15" t="s">
        <v>17</v>
      </c>
      <c r="B247" s="13"/>
      <c r="C247" s="1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</row>
    <row r="248" s="1" customFormat="1" spans="1:251">
      <c r="A248" s="15" t="s">
        <v>144</v>
      </c>
      <c r="B248" s="13"/>
      <c r="C248" s="1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</row>
    <row r="249" s="1" customFormat="1" spans="1:251">
      <c r="A249" s="15" t="s">
        <v>145</v>
      </c>
      <c r="B249" s="13"/>
      <c r="C249" s="1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</row>
    <row r="250" s="1" customFormat="1" spans="1:251">
      <c r="A250" s="15" t="s">
        <v>8</v>
      </c>
      <c r="B250" s="13"/>
      <c r="C250" s="1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</row>
    <row r="251" s="1" customFormat="1" spans="1:251">
      <c r="A251" s="15" t="s">
        <v>9</v>
      </c>
      <c r="B251" s="13"/>
      <c r="C251" s="1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</row>
    <row r="252" s="1" customFormat="1" spans="1:251">
      <c r="A252" s="15" t="s">
        <v>10</v>
      </c>
      <c r="B252" s="13"/>
      <c r="C252" s="1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</row>
    <row r="253" s="1" customFormat="1" spans="1:251">
      <c r="A253" s="15" t="s">
        <v>17</v>
      </c>
      <c r="B253" s="13"/>
      <c r="C253" s="1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</row>
    <row r="254" s="1" customFormat="1" spans="1:251">
      <c r="A254" s="15" t="s">
        <v>146</v>
      </c>
      <c r="B254" s="13">
        <v>0</v>
      </c>
      <c r="C254" s="1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</row>
    <row r="255" s="1" customFormat="1" spans="1:251">
      <c r="A255" s="15" t="s">
        <v>147</v>
      </c>
      <c r="B255" s="13">
        <f>SUM(B256:B257)</f>
        <v>87</v>
      </c>
      <c r="C255" s="1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</row>
    <row r="256" s="1" customFormat="1" spans="1:251">
      <c r="A256" s="15" t="s">
        <v>148</v>
      </c>
      <c r="B256" s="13"/>
      <c r="C256" s="1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</row>
    <row r="257" s="1" customFormat="1" spans="1:251">
      <c r="A257" s="15" t="s">
        <v>149</v>
      </c>
      <c r="B257" s="13">
        <v>87</v>
      </c>
      <c r="C257" s="1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</row>
    <row r="258" s="1" customFormat="1" spans="1:251">
      <c r="A258" s="12" t="s">
        <v>150</v>
      </c>
      <c r="B258" s="13"/>
      <c r="C258" s="1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</row>
    <row r="259" s="1" customFormat="1" spans="1:251">
      <c r="A259" s="15" t="s">
        <v>151</v>
      </c>
      <c r="B259" s="13"/>
      <c r="C259" s="1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</row>
    <row r="260" s="1" customFormat="1" spans="1:251">
      <c r="A260" s="15" t="s">
        <v>8</v>
      </c>
      <c r="B260" s="13"/>
      <c r="C260" s="1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</row>
    <row r="261" s="1" customFormat="1" spans="1:251">
      <c r="A261" s="15" t="s">
        <v>9</v>
      </c>
      <c r="B261" s="13"/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</row>
    <row r="262" s="1" customFormat="1" spans="1:251">
      <c r="A262" s="15" t="s">
        <v>10</v>
      </c>
      <c r="B262" s="13"/>
      <c r="C262" s="1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</row>
    <row r="263" s="1" customFormat="1" spans="1:251">
      <c r="A263" s="15" t="s">
        <v>135</v>
      </c>
      <c r="B263" s="13"/>
      <c r="C263" s="1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</row>
    <row r="264" s="1" customFormat="1" spans="1:251">
      <c r="A264" s="15" t="s">
        <v>17</v>
      </c>
      <c r="B264" s="13"/>
      <c r="C264" s="1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</row>
    <row r="265" s="1" customFormat="1" spans="1:251">
      <c r="A265" s="15" t="s">
        <v>152</v>
      </c>
      <c r="B265" s="13"/>
      <c r="C265" s="1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</row>
    <row r="266" s="1" customFormat="1" spans="1:251">
      <c r="A266" s="15" t="s">
        <v>153</v>
      </c>
      <c r="B266" s="13"/>
      <c r="C266" s="1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</row>
    <row r="267" s="1" customFormat="1" spans="1:251">
      <c r="A267" s="15" t="s">
        <v>154</v>
      </c>
      <c r="B267" s="13"/>
      <c r="C267" s="1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</row>
    <row r="268" s="1" customFormat="1" spans="1:251">
      <c r="A268" s="15" t="s">
        <v>155</v>
      </c>
      <c r="B268" s="13"/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</row>
    <row r="269" s="1" customFormat="1" spans="1:251">
      <c r="A269" s="15" t="s">
        <v>156</v>
      </c>
      <c r="B269" s="13"/>
      <c r="C269" s="1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</row>
    <row r="270" s="1" customFormat="1" spans="1:251">
      <c r="A270" s="15" t="s">
        <v>157</v>
      </c>
      <c r="B270" s="13"/>
      <c r="C270" s="1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</row>
    <row r="271" s="1" customFormat="1" spans="1:251">
      <c r="A271" s="15" t="s">
        <v>158</v>
      </c>
      <c r="B271" s="13"/>
      <c r="C271" s="1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</row>
    <row r="272" s="1" customFormat="1" spans="1:251">
      <c r="A272" s="15" t="s">
        <v>159</v>
      </c>
      <c r="B272" s="13"/>
      <c r="C272" s="1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</row>
    <row r="273" s="1" customFormat="1" spans="1:251">
      <c r="A273" s="15" t="s">
        <v>160</v>
      </c>
      <c r="B273" s="13"/>
      <c r="C273" s="1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</row>
    <row r="274" s="1" customFormat="1" spans="1:251">
      <c r="A274" s="15" t="s">
        <v>161</v>
      </c>
      <c r="B274" s="13"/>
      <c r="C274" s="1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</row>
    <row r="275" s="1" customFormat="1" spans="1:251">
      <c r="A275" s="15" t="s">
        <v>162</v>
      </c>
      <c r="B275" s="13"/>
      <c r="C275" s="1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</row>
    <row r="276" s="1" customFormat="1" spans="1:251">
      <c r="A276" s="15" t="s">
        <v>163</v>
      </c>
      <c r="B276" s="13"/>
      <c r="C276" s="1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</row>
    <row r="277" s="1" customFormat="1" spans="1:251">
      <c r="A277" s="15" t="s">
        <v>164</v>
      </c>
      <c r="B277" s="13"/>
      <c r="C277" s="1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</row>
    <row r="278" s="1" customFormat="1" spans="1:251">
      <c r="A278" s="15" t="s">
        <v>165</v>
      </c>
      <c r="B278" s="13"/>
      <c r="C278" s="1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</row>
    <row r="279" s="1" customFormat="1" spans="1:251">
      <c r="A279" s="15" t="s">
        <v>166</v>
      </c>
      <c r="B279" s="13"/>
      <c r="C279" s="1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</row>
    <row r="280" s="1" customFormat="1" spans="1:251">
      <c r="A280" s="15" t="s">
        <v>167</v>
      </c>
      <c r="B280" s="13"/>
      <c r="C280" s="1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</row>
    <row r="281" s="1" customFormat="1" spans="1:251">
      <c r="A281" s="15" t="s">
        <v>168</v>
      </c>
      <c r="B281" s="13"/>
      <c r="C281" s="1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</row>
    <row r="282" s="1" customFormat="1" spans="1:251">
      <c r="A282" s="15" t="s">
        <v>169</v>
      </c>
      <c r="B282" s="13"/>
      <c r="C282" s="1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</row>
    <row r="283" s="1" customFormat="1" spans="1:251">
      <c r="A283" s="15" t="s">
        <v>170</v>
      </c>
      <c r="B283" s="13"/>
      <c r="C283" s="1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</row>
    <row r="284" s="1" customFormat="1" spans="1:251">
      <c r="A284" s="15" t="s">
        <v>171</v>
      </c>
      <c r="B284" s="13"/>
      <c r="C284" s="1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</row>
    <row r="285" s="1" customFormat="1" spans="1:251">
      <c r="A285" s="15" t="s">
        <v>172</v>
      </c>
      <c r="B285" s="13"/>
      <c r="C285" s="1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</row>
    <row r="286" s="1" customFormat="1" spans="1:251">
      <c r="A286" s="15" t="s">
        <v>173</v>
      </c>
      <c r="B286" s="13"/>
      <c r="C286" s="1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</row>
    <row r="287" s="1" customFormat="1" spans="1:251">
      <c r="A287" s="15" t="s">
        <v>174</v>
      </c>
      <c r="B287" s="13"/>
      <c r="C287" s="1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</row>
    <row r="288" s="1" customFormat="1" spans="1:251">
      <c r="A288" s="15" t="s">
        <v>175</v>
      </c>
      <c r="B288" s="13"/>
      <c r="C288" s="1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</row>
    <row r="289" s="1" customFormat="1" spans="1:251">
      <c r="A289" s="15" t="s">
        <v>176</v>
      </c>
      <c r="B289" s="13"/>
      <c r="C289" s="1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</row>
    <row r="290" s="1" customFormat="1" spans="1:251">
      <c r="A290" s="15" t="s">
        <v>177</v>
      </c>
      <c r="B290" s="13"/>
      <c r="C290" s="1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</row>
    <row r="291" s="1" customFormat="1" spans="1:251">
      <c r="A291" s="12" t="s">
        <v>178</v>
      </c>
      <c r="B291" s="13">
        <f>SUM(B292,B294,B296,B298,B308)</f>
        <v>320</v>
      </c>
      <c r="C291" s="1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</row>
    <row r="292" s="1" customFormat="1" spans="1:251">
      <c r="A292" s="15" t="s">
        <v>179</v>
      </c>
      <c r="B292" s="13"/>
      <c r="C292" s="1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</row>
    <row r="293" s="1" customFormat="1" spans="1:251">
      <c r="A293" s="15" t="s">
        <v>180</v>
      </c>
      <c r="B293" s="13"/>
      <c r="C293" s="1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</row>
    <row r="294" s="1" customFormat="1" spans="1:251">
      <c r="A294" s="15" t="s">
        <v>181</v>
      </c>
      <c r="B294" s="13"/>
      <c r="C294" s="1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</row>
    <row r="295" s="1" customFormat="1" spans="1:251">
      <c r="A295" s="15" t="s">
        <v>182</v>
      </c>
      <c r="B295" s="13"/>
      <c r="C295" s="1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</row>
    <row r="296" s="1" customFormat="1" spans="1:251">
      <c r="A296" s="15" t="s">
        <v>183</v>
      </c>
      <c r="B296" s="13"/>
      <c r="C296" s="1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</row>
    <row r="297" s="1" customFormat="1" spans="1:251">
      <c r="A297" s="15" t="s">
        <v>184</v>
      </c>
      <c r="B297" s="13"/>
      <c r="C297" s="1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</row>
    <row r="298" s="1" customFormat="1" spans="1:251">
      <c r="A298" s="15" t="s">
        <v>185</v>
      </c>
      <c r="B298" s="13">
        <f>SUM(B299:B307)</f>
        <v>320</v>
      </c>
      <c r="C298" s="1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</row>
    <row r="299" s="1" customFormat="1" spans="1:251">
      <c r="A299" s="15" t="s">
        <v>186</v>
      </c>
      <c r="B299" s="13"/>
      <c r="C299" s="1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</row>
    <row r="300" s="1" customFormat="1" spans="1:251">
      <c r="A300" s="15" t="s">
        <v>187</v>
      </c>
      <c r="B300" s="13"/>
      <c r="C300" s="1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</row>
    <row r="301" s="1" customFormat="1" spans="1:251">
      <c r="A301" s="15" t="s">
        <v>188</v>
      </c>
      <c r="B301" s="13">
        <v>160</v>
      </c>
      <c r="C301" s="1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</row>
    <row r="302" s="1" customFormat="1" spans="1:251">
      <c r="A302" s="15" t="s">
        <v>189</v>
      </c>
      <c r="B302" s="13"/>
      <c r="C302" s="1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</row>
    <row r="303" s="1" customFormat="1" spans="1:251">
      <c r="A303" s="15" t="s">
        <v>190</v>
      </c>
      <c r="B303" s="13"/>
      <c r="C303" s="1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</row>
    <row r="304" s="1" customFormat="1" spans="1:251">
      <c r="A304" s="15" t="s">
        <v>191</v>
      </c>
      <c r="B304" s="13">
        <v>160</v>
      </c>
      <c r="C304" s="1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</row>
    <row r="305" s="1" customFormat="1" spans="1:251">
      <c r="A305" s="15" t="s">
        <v>192</v>
      </c>
      <c r="B305" s="13"/>
      <c r="C305" s="1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</row>
    <row r="306" s="1" customFormat="1" spans="1:251">
      <c r="A306" s="15" t="s">
        <v>193</v>
      </c>
      <c r="B306" s="13"/>
      <c r="C306" s="1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</row>
    <row r="307" s="1" customFormat="1" spans="1:251">
      <c r="A307" s="15" t="s">
        <v>194</v>
      </c>
      <c r="B307" s="13"/>
      <c r="C307" s="1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</row>
    <row r="308" s="1" customFormat="1" spans="1:251">
      <c r="A308" s="15" t="s">
        <v>195</v>
      </c>
      <c r="B308" s="13"/>
      <c r="C308" s="1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</row>
    <row r="309" s="1" customFormat="1" spans="1:251">
      <c r="A309" s="15" t="s">
        <v>196</v>
      </c>
      <c r="B309" s="13"/>
      <c r="C309" s="1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</row>
    <row r="310" s="1" customFormat="1" spans="1:251">
      <c r="A310" s="12" t="s">
        <v>197</v>
      </c>
      <c r="B310" s="13">
        <f>SUM(B311,B321,B343,B350,B362,B371,B385,B394,B403,B411,B419,B428)</f>
        <v>3840</v>
      </c>
      <c r="C310" s="1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</row>
    <row r="311" s="1" customFormat="1" spans="1:251">
      <c r="A311" s="15" t="s">
        <v>198</v>
      </c>
      <c r="B311" s="13">
        <f>SUM(B312:B320)</f>
        <v>665</v>
      </c>
      <c r="C311" s="1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</row>
    <row r="312" s="1" customFormat="1" spans="1:251">
      <c r="A312" s="15" t="s">
        <v>199</v>
      </c>
      <c r="B312" s="13">
        <v>10</v>
      </c>
      <c r="C312" s="1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</row>
    <row r="313" s="1" customFormat="1" spans="1:251">
      <c r="A313" s="15" t="s">
        <v>200</v>
      </c>
      <c r="B313" s="13"/>
      <c r="C313" s="1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</row>
    <row r="314" s="1" customFormat="1" spans="1:251">
      <c r="A314" s="15" t="s">
        <v>201</v>
      </c>
      <c r="B314" s="13">
        <v>580</v>
      </c>
      <c r="C314" s="1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</row>
    <row r="315" s="1" customFormat="1" spans="1:251">
      <c r="A315" s="15" t="s">
        <v>202</v>
      </c>
      <c r="B315" s="13"/>
      <c r="C315" s="1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</row>
    <row r="316" s="1" customFormat="1" spans="1:251">
      <c r="A316" s="15" t="s">
        <v>203</v>
      </c>
      <c r="B316" s="13"/>
      <c r="C316" s="1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</row>
    <row r="317" s="1" customFormat="1" spans="1:251">
      <c r="A317" s="15" t="s">
        <v>204</v>
      </c>
      <c r="B317" s="13"/>
      <c r="C317" s="1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</row>
    <row r="318" s="1" customFormat="1" spans="1:251">
      <c r="A318" s="15" t="s">
        <v>205</v>
      </c>
      <c r="B318" s="13"/>
      <c r="C318" s="1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</row>
    <row r="319" s="1" customFormat="1" spans="1:251">
      <c r="A319" s="15" t="s">
        <v>206</v>
      </c>
      <c r="B319" s="13"/>
      <c r="C319" s="1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</row>
    <row r="320" s="1" customFormat="1" spans="1:251">
      <c r="A320" s="15" t="s">
        <v>207</v>
      </c>
      <c r="B320" s="13">
        <v>75</v>
      </c>
      <c r="C320" s="1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</row>
    <row r="321" s="1" customFormat="1" spans="1:251">
      <c r="A321" s="15" t="s">
        <v>208</v>
      </c>
      <c r="B321" s="13">
        <f>SUM(B322:B342)</f>
        <v>1171</v>
      </c>
      <c r="C321" s="1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</row>
    <row r="322" s="1" customFormat="1" spans="1:251">
      <c r="A322" s="15" t="s">
        <v>8</v>
      </c>
      <c r="B322" s="13"/>
      <c r="C322" s="1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</row>
    <row r="323" s="1" customFormat="1" spans="1:251">
      <c r="A323" s="15" t="s">
        <v>9</v>
      </c>
      <c r="B323" s="13"/>
      <c r="C323" s="1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</row>
    <row r="324" s="1" customFormat="1" spans="1:251">
      <c r="A324" s="15" t="s">
        <v>10</v>
      </c>
      <c r="B324" s="13"/>
      <c r="C324" s="1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</row>
    <row r="325" s="1" customFormat="1" spans="1:251">
      <c r="A325" s="15" t="s">
        <v>209</v>
      </c>
      <c r="B325" s="13">
        <v>59</v>
      </c>
      <c r="C325" s="1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</row>
    <row r="326" s="1" customFormat="1" spans="1:251">
      <c r="A326" s="15" t="s">
        <v>210</v>
      </c>
      <c r="B326" s="13"/>
      <c r="C326" s="1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</row>
    <row r="327" s="1" customFormat="1" spans="1:251">
      <c r="A327" s="15" t="s">
        <v>211</v>
      </c>
      <c r="B327" s="13"/>
      <c r="C327" s="1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</row>
    <row r="328" s="1" customFormat="1" spans="1:251">
      <c r="A328" s="15" t="s">
        <v>212</v>
      </c>
      <c r="B328" s="13"/>
      <c r="C328" s="1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</row>
    <row r="329" s="1" customFormat="1" spans="1:251">
      <c r="A329" s="15" t="s">
        <v>213</v>
      </c>
      <c r="B329" s="13"/>
      <c r="C329" s="1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</row>
    <row r="330" s="1" customFormat="1" spans="1:251">
      <c r="A330" s="15" t="s">
        <v>214</v>
      </c>
      <c r="B330" s="13"/>
      <c r="C330" s="1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</row>
    <row r="331" s="1" customFormat="1" spans="1:251">
      <c r="A331" s="15" t="s">
        <v>215</v>
      </c>
      <c r="B331" s="13"/>
      <c r="C331" s="1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</row>
    <row r="332" s="1" customFormat="1" spans="1:251">
      <c r="A332" s="15" t="s">
        <v>216</v>
      </c>
      <c r="B332" s="13">
        <v>159</v>
      </c>
      <c r="C332" s="1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</row>
    <row r="333" s="1" customFormat="1" spans="1:251">
      <c r="A333" s="15" t="s">
        <v>217</v>
      </c>
      <c r="B333" s="13"/>
      <c r="C333" s="1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</row>
    <row r="334" s="1" customFormat="1" spans="1:251">
      <c r="A334" s="15" t="s">
        <v>218</v>
      </c>
      <c r="B334" s="13"/>
      <c r="C334" s="1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</row>
    <row r="335" s="1" customFormat="1" spans="1:251">
      <c r="A335" s="15" t="s">
        <v>219</v>
      </c>
      <c r="B335" s="13"/>
      <c r="C335" s="1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</row>
    <row r="336" s="1" customFormat="1" spans="1:251">
      <c r="A336" s="15" t="s">
        <v>220</v>
      </c>
      <c r="B336" s="13"/>
      <c r="C336" s="1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</row>
    <row r="337" s="1" customFormat="1" spans="1:251">
      <c r="A337" s="15" t="s">
        <v>221</v>
      </c>
      <c r="B337" s="13"/>
      <c r="C337" s="1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</row>
    <row r="338" s="1" customFormat="1" spans="1:251">
      <c r="A338" s="15" t="s">
        <v>222</v>
      </c>
      <c r="B338" s="13"/>
      <c r="C338" s="1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</row>
    <row r="339" s="1" customFormat="1" spans="1:251">
      <c r="A339" s="15" t="s">
        <v>223</v>
      </c>
      <c r="B339" s="13"/>
      <c r="C339" s="1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</row>
    <row r="340" s="1" customFormat="1" spans="1:251">
      <c r="A340" s="15" t="s">
        <v>51</v>
      </c>
      <c r="B340" s="13"/>
      <c r="C340" s="1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</row>
    <row r="341" s="1" customFormat="1" spans="1:251">
      <c r="A341" s="15" t="s">
        <v>17</v>
      </c>
      <c r="B341" s="13"/>
      <c r="C341" s="1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</row>
    <row r="342" s="1" customFormat="1" spans="1:251">
      <c r="A342" s="15" t="s">
        <v>224</v>
      </c>
      <c r="B342" s="13">
        <v>953</v>
      </c>
      <c r="C342" s="1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</row>
    <row r="343" s="1" customFormat="1" spans="1:251">
      <c r="A343" s="15" t="s">
        <v>225</v>
      </c>
      <c r="B343" s="13"/>
      <c r="C343" s="1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</row>
    <row r="344" s="1" customFormat="1" spans="1:251">
      <c r="A344" s="15" t="s">
        <v>8</v>
      </c>
      <c r="B344" s="13"/>
      <c r="C344" s="1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</row>
    <row r="345" s="1" customFormat="1" spans="1:251">
      <c r="A345" s="15" t="s">
        <v>9</v>
      </c>
      <c r="B345" s="13"/>
      <c r="C345" s="1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</row>
    <row r="346" s="1" customFormat="1" spans="1:251">
      <c r="A346" s="15" t="s">
        <v>10</v>
      </c>
      <c r="B346" s="13"/>
      <c r="C346" s="1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</row>
    <row r="347" s="1" customFormat="1" spans="1:251">
      <c r="A347" s="15" t="s">
        <v>226</v>
      </c>
      <c r="B347" s="13"/>
      <c r="C347" s="1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</row>
    <row r="348" s="1" customFormat="1" spans="1:251">
      <c r="A348" s="15" t="s">
        <v>17</v>
      </c>
      <c r="B348" s="13"/>
      <c r="C348" s="1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</row>
    <row r="349" s="1" customFormat="1" spans="1:251">
      <c r="A349" s="15" t="s">
        <v>227</v>
      </c>
      <c r="B349" s="13"/>
      <c r="C349" s="1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</row>
    <row r="350" s="1" customFormat="1" spans="1:251">
      <c r="A350" s="15" t="s">
        <v>228</v>
      </c>
      <c r="B350" s="13">
        <f>SUM(B351:B361)</f>
        <v>388</v>
      </c>
      <c r="C350" s="1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</row>
    <row r="351" s="1" customFormat="1" spans="1:251">
      <c r="A351" s="15" t="s">
        <v>8</v>
      </c>
      <c r="B351" s="13">
        <v>118</v>
      </c>
      <c r="C351" s="1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</row>
    <row r="352" s="1" customFormat="1" spans="1:251">
      <c r="A352" s="15" t="s">
        <v>9</v>
      </c>
      <c r="B352" s="13">
        <v>47</v>
      </c>
      <c r="C352" s="1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</row>
    <row r="353" s="1" customFormat="1" spans="1:251">
      <c r="A353" s="15" t="s">
        <v>10</v>
      </c>
      <c r="B353" s="13"/>
      <c r="C353" s="1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</row>
    <row r="354" s="1" customFormat="1" spans="1:251">
      <c r="A354" s="15" t="s">
        <v>229</v>
      </c>
      <c r="B354" s="13"/>
      <c r="C354" s="1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</row>
    <row r="355" s="1" customFormat="1" spans="1:251">
      <c r="A355" s="15" t="s">
        <v>230</v>
      </c>
      <c r="B355" s="13"/>
      <c r="C355" s="1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</row>
    <row r="356" s="1" customFormat="1" spans="1:251">
      <c r="A356" s="15" t="s">
        <v>231</v>
      </c>
      <c r="B356" s="13"/>
      <c r="C356" s="1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</row>
    <row r="357" s="1" customFormat="1" spans="1:251">
      <c r="A357" s="15" t="s">
        <v>232</v>
      </c>
      <c r="B357" s="13"/>
      <c r="C357" s="1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</row>
    <row r="358" s="1" customFormat="1" spans="1:251">
      <c r="A358" s="15" t="s">
        <v>233</v>
      </c>
      <c r="B358" s="13"/>
      <c r="C358" s="1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</row>
    <row r="359" s="1" customFormat="1" spans="1:251">
      <c r="A359" s="15" t="s">
        <v>234</v>
      </c>
      <c r="B359" s="13"/>
      <c r="C359" s="1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</row>
    <row r="360" s="1" customFormat="1" spans="1:251">
      <c r="A360" s="15" t="s">
        <v>17</v>
      </c>
      <c r="B360" s="13"/>
      <c r="C360" s="1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</row>
    <row r="361" s="1" customFormat="1" spans="1:251">
      <c r="A361" s="15" t="s">
        <v>235</v>
      </c>
      <c r="B361" s="13">
        <v>223</v>
      </c>
      <c r="C361" s="1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</row>
    <row r="362" s="1" customFormat="1" spans="1:251">
      <c r="A362" s="15" t="s">
        <v>236</v>
      </c>
      <c r="B362" s="13">
        <f>SUM(B363:B370)</f>
        <v>797</v>
      </c>
      <c r="C362" s="1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</row>
    <row r="363" s="1" customFormat="1" spans="1:251">
      <c r="A363" s="15" t="s">
        <v>8</v>
      </c>
      <c r="B363" s="13">
        <v>87</v>
      </c>
      <c r="C363" s="1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</row>
    <row r="364" s="1" customFormat="1" spans="1:251">
      <c r="A364" s="15" t="s">
        <v>9</v>
      </c>
      <c r="B364" s="13">
        <v>343</v>
      </c>
      <c r="C364" s="1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</row>
    <row r="365" s="1" customFormat="1" spans="1:251">
      <c r="A365" s="15" t="s">
        <v>10</v>
      </c>
      <c r="B365" s="13"/>
      <c r="C365" s="1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</row>
    <row r="366" s="1" customFormat="1" spans="1:251">
      <c r="A366" s="15" t="s">
        <v>237</v>
      </c>
      <c r="B366" s="13"/>
      <c r="C366" s="1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</row>
    <row r="367" s="1" customFormat="1" spans="1:251">
      <c r="A367" s="15" t="s">
        <v>238</v>
      </c>
      <c r="B367" s="13"/>
      <c r="C367" s="1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</row>
    <row r="368" s="1" customFormat="1" spans="1:251">
      <c r="A368" s="15" t="s">
        <v>239</v>
      </c>
      <c r="B368" s="13">
        <v>283</v>
      </c>
      <c r="C368" s="1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</row>
    <row r="369" s="1" customFormat="1" spans="1:251">
      <c r="A369" s="15" t="s">
        <v>17</v>
      </c>
      <c r="B369" s="13"/>
      <c r="C369" s="1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</row>
    <row r="370" s="1" customFormat="1" spans="1:251">
      <c r="A370" s="15" t="s">
        <v>240</v>
      </c>
      <c r="B370" s="13">
        <v>84</v>
      </c>
      <c r="C370" s="1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</row>
    <row r="371" s="1" customFormat="1" spans="1:251">
      <c r="A371" s="15" t="s">
        <v>241</v>
      </c>
      <c r="B371" s="13">
        <f>SUM(B372:B384)</f>
        <v>819</v>
      </c>
      <c r="C371" s="1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</row>
    <row r="372" s="1" customFormat="1" spans="1:251">
      <c r="A372" s="15" t="s">
        <v>8</v>
      </c>
      <c r="B372" s="13">
        <v>248</v>
      </c>
      <c r="C372" s="1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</row>
    <row r="373" s="1" customFormat="1" spans="1:251">
      <c r="A373" s="15" t="s">
        <v>9</v>
      </c>
      <c r="B373" s="13">
        <v>305</v>
      </c>
      <c r="C373" s="1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</row>
    <row r="374" s="1" customFormat="1" spans="1:251">
      <c r="A374" s="15" t="s">
        <v>10</v>
      </c>
      <c r="B374" s="13"/>
      <c r="C374" s="1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</row>
    <row r="375" s="1" customFormat="1" spans="1:251">
      <c r="A375" s="15" t="s">
        <v>242</v>
      </c>
      <c r="B375" s="13"/>
      <c r="C375" s="1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</row>
    <row r="376" s="1" customFormat="1" spans="1:251">
      <c r="A376" s="15" t="s">
        <v>243</v>
      </c>
      <c r="B376" s="13"/>
      <c r="C376" s="1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</row>
    <row r="377" s="1" customFormat="1" spans="1:251">
      <c r="A377" s="15" t="s">
        <v>244</v>
      </c>
      <c r="B377" s="13"/>
      <c r="C377" s="1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</row>
    <row r="378" s="1" customFormat="1" spans="1:251">
      <c r="A378" s="15" t="s">
        <v>245</v>
      </c>
      <c r="B378" s="13">
        <v>14</v>
      </c>
      <c r="C378" s="1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</row>
    <row r="379" s="1" customFormat="1" spans="1:251">
      <c r="A379" s="15" t="s">
        <v>246</v>
      </c>
      <c r="B379" s="13"/>
      <c r="C379" s="1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</row>
    <row r="380" s="1" customFormat="1" spans="1:251">
      <c r="A380" s="15" t="s">
        <v>247</v>
      </c>
      <c r="B380" s="13"/>
      <c r="C380" s="1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</row>
    <row r="381" s="1" customFormat="1" spans="1:251">
      <c r="A381" s="15" t="s">
        <v>248</v>
      </c>
      <c r="B381" s="13"/>
      <c r="C381" s="1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</row>
    <row r="382" s="1" customFormat="1" spans="1:251">
      <c r="A382" s="15" t="s">
        <v>249</v>
      </c>
      <c r="B382" s="13"/>
      <c r="C382" s="1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</row>
    <row r="383" s="1" customFormat="1" spans="1:251">
      <c r="A383" s="15" t="s">
        <v>17</v>
      </c>
      <c r="B383" s="13"/>
      <c r="C383" s="1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</row>
    <row r="384" s="1" customFormat="1" spans="1:251">
      <c r="A384" s="15" t="s">
        <v>250</v>
      </c>
      <c r="B384" s="13">
        <v>252</v>
      </c>
      <c r="C384" s="1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</row>
    <row r="385" s="1" customFormat="1" spans="1:251">
      <c r="A385" s="15" t="s">
        <v>251</v>
      </c>
      <c r="B385" s="13"/>
      <c r="C385" s="1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</row>
    <row r="386" s="1" customFormat="1" spans="1:251">
      <c r="A386" s="15" t="s">
        <v>8</v>
      </c>
      <c r="B386" s="13"/>
      <c r="C386" s="1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</row>
    <row r="387" s="1" customFormat="1" spans="1:251">
      <c r="A387" s="15" t="s">
        <v>9</v>
      </c>
      <c r="B387" s="13"/>
      <c r="C387" s="1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</row>
    <row r="388" s="1" customFormat="1" spans="1:251">
      <c r="A388" s="15" t="s">
        <v>10</v>
      </c>
      <c r="B388" s="13"/>
      <c r="C388" s="1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</row>
    <row r="389" s="1" customFormat="1" spans="1:251">
      <c r="A389" s="15" t="s">
        <v>252</v>
      </c>
      <c r="B389" s="13"/>
      <c r="C389" s="1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</row>
    <row r="390" s="1" customFormat="1" spans="1:251">
      <c r="A390" s="15" t="s">
        <v>253</v>
      </c>
      <c r="B390" s="13"/>
      <c r="C390" s="1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</row>
    <row r="391" s="1" customFormat="1" spans="1:251">
      <c r="A391" s="15" t="s">
        <v>254</v>
      </c>
      <c r="B391" s="13"/>
      <c r="C391" s="1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</row>
    <row r="392" s="1" customFormat="1" spans="1:251">
      <c r="A392" s="15" t="s">
        <v>17</v>
      </c>
      <c r="B392" s="13"/>
      <c r="C392" s="1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</row>
    <row r="393" s="1" customFormat="1" spans="1:251">
      <c r="A393" s="15" t="s">
        <v>255</v>
      </c>
      <c r="B393" s="13"/>
      <c r="C393" s="1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</row>
    <row r="394" s="1" customFormat="1" spans="1:251">
      <c r="A394" s="15" t="s">
        <v>256</v>
      </c>
      <c r="B394" s="13"/>
      <c r="C394" s="1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</row>
    <row r="395" s="1" customFormat="1" spans="1:251">
      <c r="A395" s="15" t="s">
        <v>8</v>
      </c>
      <c r="B395" s="13"/>
      <c r="C395" s="1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</row>
    <row r="396" s="1" customFormat="1" spans="1:251">
      <c r="A396" s="15" t="s">
        <v>9</v>
      </c>
      <c r="B396" s="13"/>
      <c r="C396" s="1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</row>
    <row r="397" s="1" customFormat="1" spans="1:251">
      <c r="A397" s="15" t="s">
        <v>10</v>
      </c>
      <c r="B397" s="13"/>
      <c r="C397" s="1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</row>
    <row r="398" s="1" customFormat="1" spans="1:251">
      <c r="A398" s="15" t="s">
        <v>257</v>
      </c>
      <c r="B398" s="13"/>
      <c r="C398" s="1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</row>
    <row r="399" s="1" customFormat="1" spans="1:251">
      <c r="A399" s="15" t="s">
        <v>258</v>
      </c>
      <c r="B399" s="13"/>
      <c r="C399" s="1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</row>
    <row r="400" s="1" customFormat="1" spans="1:251">
      <c r="A400" s="15" t="s">
        <v>259</v>
      </c>
      <c r="B400" s="13"/>
      <c r="C400" s="1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</row>
    <row r="401" s="1" customFormat="1" spans="1:251">
      <c r="A401" s="15" t="s">
        <v>17</v>
      </c>
      <c r="B401" s="13"/>
      <c r="C401" s="1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</row>
    <row r="402" s="1" customFormat="1" spans="1:251">
      <c r="A402" s="15" t="s">
        <v>260</v>
      </c>
      <c r="B402" s="13"/>
      <c r="C402" s="1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</row>
    <row r="403" s="1" customFormat="1" spans="1:251">
      <c r="A403" s="15" t="s">
        <v>261</v>
      </c>
      <c r="B403" s="13"/>
      <c r="C403" s="1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</row>
    <row r="404" s="1" customFormat="1" spans="1:251">
      <c r="A404" s="15" t="s">
        <v>8</v>
      </c>
      <c r="B404" s="13"/>
      <c r="C404" s="1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</row>
    <row r="405" s="1" customFormat="1" spans="1:251">
      <c r="A405" s="15" t="s">
        <v>9</v>
      </c>
      <c r="B405" s="13"/>
      <c r="C405" s="1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</row>
    <row r="406" s="1" customFormat="1" spans="1:251">
      <c r="A406" s="15" t="s">
        <v>10</v>
      </c>
      <c r="B406" s="13"/>
      <c r="C406" s="1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</row>
    <row r="407" s="1" customFormat="1" spans="1:251">
      <c r="A407" s="15" t="s">
        <v>262</v>
      </c>
      <c r="B407" s="13"/>
      <c r="C407" s="1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</row>
    <row r="408" s="1" customFormat="1" spans="1:251">
      <c r="A408" s="15" t="s">
        <v>263</v>
      </c>
      <c r="B408" s="13"/>
      <c r="C408" s="1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</row>
    <row r="409" s="1" customFormat="1" spans="1:251">
      <c r="A409" s="15" t="s">
        <v>17</v>
      </c>
      <c r="B409" s="13"/>
      <c r="C409" s="1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</row>
    <row r="410" s="1" customFormat="1" spans="1:251">
      <c r="A410" s="15" t="s">
        <v>264</v>
      </c>
      <c r="B410" s="13"/>
      <c r="C410" s="1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</row>
    <row r="411" s="1" customFormat="1" spans="1:251">
      <c r="A411" s="15" t="s">
        <v>265</v>
      </c>
      <c r="B411" s="13"/>
      <c r="C411" s="1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</row>
    <row r="412" s="1" customFormat="1" spans="1:251">
      <c r="A412" s="15" t="s">
        <v>8</v>
      </c>
      <c r="B412" s="13"/>
      <c r="C412" s="1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</row>
    <row r="413" s="1" customFormat="1" spans="1:251">
      <c r="A413" s="15" t="s">
        <v>9</v>
      </c>
      <c r="B413" s="13"/>
      <c r="C413" s="1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</row>
    <row r="414" s="1" customFormat="1" spans="1:251">
      <c r="A414" s="15" t="s">
        <v>266</v>
      </c>
      <c r="B414" s="13"/>
      <c r="C414" s="1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</row>
    <row r="415" s="1" customFormat="1" spans="1:251">
      <c r="A415" s="15" t="s">
        <v>267</v>
      </c>
      <c r="B415" s="13"/>
      <c r="C415" s="1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</row>
    <row r="416" s="1" customFormat="1" spans="1:251">
      <c r="A416" s="15" t="s">
        <v>268</v>
      </c>
      <c r="B416" s="13"/>
      <c r="C416" s="1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</row>
    <row r="417" s="1" customFormat="1" spans="1:251">
      <c r="A417" s="15" t="s">
        <v>221</v>
      </c>
      <c r="B417" s="13"/>
      <c r="C417" s="1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</row>
    <row r="418" s="1" customFormat="1" spans="1:251">
      <c r="A418" s="15" t="s">
        <v>269</v>
      </c>
      <c r="B418" s="13"/>
      <c r="C418" s="1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</row>
    <row r="419" s="1" customFormat="1" spans="1:251">
      <c r="A419" s="15" t="s">
        <v>270</v>
      </c>
      <c r="B419" s="13"/>
      <c r="C419" s="1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</row>
    <row r="420" s="1" customFormat="1" spans="1:251">
      <c r="A420" s="15" t="s">
        <v>271</v>
      </c>
      <c r="B420" s="13"/>
      <c r="C420" s="1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</row>
    <row r="421" s="1" customFormat="1" spans="1:251">
      <c r="A421" s="15" t="s">
        <v>8</v>
      </c>
      <c r="B421" s="13"/>
      <c r="C421" s="1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</row>
    <row r="422" s="1" customFormat="1" spans="1:251">
      <c r="A422" s="15" t="s">
        <v>272</v>
      </c>
      <c r="B422" s="13"/>
      <c r="C422" s="1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</row>
    <row r="423" s="1" customFormat="1" spans="1:251">
      <c r="A423" s="15" t="s">
        <v>273</v>
      </c>
      <c r="B423" s="13"/>
      <c r="C423" s="1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</row>
    <row r="424" s="1" customFormat="1" spans="1:251">
      <c r="A424" s="15" t="s">
        <v>274</v>
      </c>
      <c r="B424" s="13"/>
      <c r="C424" s="1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</row>
    <row r="425" s="1" customFormat="1" spans="1:251">
      <c r="A425" s="15" t="s">
        <v>275</v>
      </c>
      <c r="B425" s="13"/>
      <c r="C425" s="1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</row>
    <row r="426" s="1" customFormat="1" spans="1:251">
      <c r="A426" s="15" t="s">
        <v>276</v>
      </c>
      <c r="B426" s="13"/>
      <c r="C426" s="1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</row>
    <row r="427" s="1" customFormat="1" spans="1:251">
      <c r="A427" s="15" t="s">
        <v>277</v>
      </c>
      <c r="B427" s="13"/>
      <c r="C427" s="1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</row>
    <row r="428" s="1" customFormat="1" spans="1:251">
      <c r="A428" s="15" t="s">
        <v>278</v>
      </c>
      <c r="B428" s="13"/>
      <c r="C428" s="1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</row>
    <row r="429" s="1" customFormat="1" spans="1:251">
      <c r="A429" s="15" t="s">
        <v>279</v>
      </c>
      <c r="B429" s="13"/>
      <c r="C429" s="1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</row>
    <row r="430" s="1" customFormat="1" spans="1:251">
      <c r="A430" s="15" t="s">
        <v>280</v>
      </c>
      <c r="B430" s="13"/>
      <c r="C430" s="1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</row>
    <row r="431" s="1" customFormat="1" spans="1:251">
      <c r="A431" s="12" t="s">
        <v>281</v>
      </c>
      <c r="B431" s="13">
        <f>SUM(B432,B437,B446,B453,B459,B463,B467,B471,B477,B484)</f>
        <v>15501</v>
      </c>
      <c r="C431" s="1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</row>
    <row r="432" s="1" customFormat="1" spans="1:251">
      <c r="A432" s="15" t="s">
        <v>282</v>
      </c>
      <c r="B432" s="13">
        <f>SUM(B433:B436)</f>
        <v>336</v>
      </c>
      <c r="C432" s="1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</row>
    <row r="433" s="1" customFormat="1" spans="1:251">
      <c r="A433" s="15" t="s">
        <v>8</v>
      </c>
      <c r="B433" s="13">
        <v>320</v>
      </c>
      <c r="C433" s="1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</row>
    <row r="434" s="1" customFormat="1" spans="1:251">
      <c r="A434" s="15" t="s">
        <v>9</v>
      </c>
      <c r="B434" s="13"/>
      <c r="C434" s="1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</row>
    <row r="435" s="1" customFormat="1" spans="1:251">
      <c r="A435" s="15" t="s">
        <v>10</v>
      </c>
      <c r="B435" s="13"/>
      <c r="C435" s="1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</row>
    <row r="436" s="1" customFormat="1" spans="1:251">
      <c r="A436" s="15" t="s">
        <v>283</v>
      </c>
      <c r="B436" s="13">
        <v>16</v>
      </c>
      <c r="C436" s="1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</row>
    <row r="437" s="1" customFormat="1" spans="1:251">
      <c r="A437" s="15" t="s">
        <v>284</v>
      </c>
      <c r="B437" s="13">
        <f>SUM(B438:B445)</f>
        <v>11587</v>
      </c>
      <c r="C437" s="1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</row>
    <row r="438" s="1" customFormat="1" spans="1:251">
      <c r="A438" s="15" t="s">
        <v>285</v>
      </c>
      <c r="B438" s="13">
        <v>930</v>
      </c>
      <c r="C438" s="1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</row>
    <row r="439" s="1" customFormat="1" spans="1:251">
      <c r="A439" s="15" t="s">
        <v>286</v>
      </c>
      <c r="B439" s="13">
        <v>6904</v>
      </c>
      <c r="C439" s="1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</row>
    <row r="440" s="1" customFormat="1" spans="1:251">
      <c r="A440" s="15" t="s">
        <v>287</v>
      </c>
      <c r="B440" s="13">
        <v>1143</v>
      </c>
      <c r="C440" s="1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</row>
    <row r="441" s="1" customFormat="1" spans="1:251">
      <c r="A441" s="15" t="s">
        <v>288</v>
      </c>
      <c r="B441" s="13">
        <v>15</v>
      </c>
      <c r="C441" s="1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</row>
    <row r="442" s="1" customFormat="1" spans="1:251">
      <c r="A442" s="15" t="s">
        <v>289</v>
      </c>
      <c r="B442" s="13"/>
      <c r="C442" s="1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</row>
    <row r="443" s="1" customFormat="1" spans="1:251">
      <c r="A443" s="15" t="s">
        <v>290</v>
      </c>
      <c r="B443" s="13"/>
      <c r="C443" s="1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</row>
    <row r="444" s="1" customFormat="1" spans="1:251">
      <c r="A444" s="15" t="s">
        <v>291</v>
      </c>
      <c r="B444" s="13"/>
      <c r="C444" s="1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</row>
    <row r="445" s="1" customFormat="1" spans="1:251">
      <c r="A445" s="15" t="s">
        <v>292</v>
      </c>
      <c r="B445" s="13">
        <v>2595</v>
      </c>
      <c r="C445" s="1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</row>
    <row r="446" s="1" customFormat="1" spans="1:251">
      <c r="A446" s="15" t="s">
        <v>293</v>
      </c>
      <c r="B446" s="13">
        <f>SUM(B447:B452)</f>
        <v>50</v>
      </c>
      <c r="C446" s="1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</row>
    <row r="447" s="1" customFormat="1" spans="1:251">
      <c r="A447" s="15" t="s">
        <v>294</v>
      </c>
      <c r="B447" s="13">
        <v>50</v>
      </c>
      <c r="C447" s="1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</row>
    <row r="448" s="1" customFormat="1" spans="1:251">
      <c r="A448" s="15" t="s">
        <v>295</v>
      </c>
      <c r="B448" s="13"/>
      <c r="C448" s="1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</row>
    <row r="449" s="1" customFormat="1" spans="1:251">
      <c r="A449" s="15" t="s">
        <v>296</v>
      </c>
      <c r="B449" s="13"/>
      <c r="C449" s="1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</row>
    <row r="450" s="1" customFormat="1" spans="1:251">
      <c r="A450" s="15" t="s">
        <v>297</v>
      </c>
      <c r="B450" s="13"/>
      <c r="C450" s="1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</row>
    <row r="451" s="1" customFormat="1" spans="1:251">
      <c r="A451" s="15" t="s">
        <v>298</v>
      </c>
      <c r="B451" s="13"/>
      <c r="C451" s="1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</row>
    <row r="452" s="1" customFormat="1" spans="1:251">
      <c r="A452" s="15" t="s">
        <v>299</v>
      </c>
      <c r="B452" s="13"/>
      <c r="C452" s="1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</row>
    <row r="453" s="1" customFormat="1" spans="1:251">
      <c r="A453" s="15" t="s">
        <v>300</v>
      </c>
      <c r="B453" s="13"/>
      <c r="C453" s="1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</row>
    <row r="454" s="1" customFormat="1" spans="1:251">
      <c r="A454" s="15" t="s">
        <v>301</v>
      </c>
      <c r="B454" s="13"/>
      <c r="C454" s="1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</row>
    <row r="455" s="1" customFormat="1" spans="1:251">
      <c r="A455" s="15" t="s">
        <v>302</v>
      </c>
      <c r="B455" s="13"/>
      <c r="C455" s="1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</row>
    <row r="456" s="1" customFormat="1" spans="1:251">
      <c r="A456" s="15" t="s">
        <v>303</v>
      </c>
      <c r="B456" s="13"/>
      <c r="C456" s="1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</row>
    <row r="457" s="1" customFormat="1" spans="1:251">
      <c r="A457" s="15" t="s">
        <v>304</v>
      </c>
      <c r="B457" s="13"/>
      <c r="C457" s="1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</row>
    <row r="458" s="1" customFormat="1" spans="1:251">
      <c r="A458" s="15" t="s">
        <v>305</v>
      </c>
      <c r="B458" s="13"/>
      <c r="C458" s="1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</row>
    <row r="459" s="1" customFormat="1" spans="1:251">
      <c r="A459" s="15" t="s">
        <v>306</v>
      </c>
      <c r="B459" s="13"/>
      <c r="C459" s="1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</row>
    <row r="460" s="1" customFormat="1" spans="1:251">
      <c r="A460" s="15" t="s">
        <v>307</v>
      </c>
      <c r="B460" s="13"/>
      <c r="C460" s="1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</row>
    <row r="461" s="1" customFormat="1" spans="1:251">
      <c r="A461" s="15" t="s">
        <v>308</v>
      </c>
      <c r="B461" s="13"/>
      <c r="C461" s="1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</row>
    <row r="462" s="1" customFormat="1" spans="1:251">
      <c r="A462" s="15" t="s">
        <v>309</v>
      </c>
      <c r="B462" s="13"/>
      <c r="C462" s="1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</row>
    <row r="463" s="1" customFormat="1" spans="1:251">
      <c r="A463" s="15" t="s">
        <v>310</v>
      </c>
      <c r="B463" s="13"/>
      <c r="C463" s="1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</row>
    <row r="464" s="1" customFormat="1" spans="1:251">
      <c r="A464" s="15" t="s">
        <v>311</v>
      </c>
      <c r="B464" s="13"/>
      <c r="C464" s="1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</row>
    <row r="465" s="1" customFormat="1" spans="1:251">
      <c r="A465" s="15" t="s">
        <v>312</v>
      </c>
      <c r="B465" s="13"/>
      <c r="C465" s="1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</row>
    <row r="466" s="1" customFormat="1" spans="1:251">
      <c r="A466" s="15" t="s">
        <v>313</v>
      </c>
      <c r="B466" s="13"/>
      <c r="C466" s="1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</row>
    <row r="467" s="1" customFormat="1" spans="1:251">
      <c r="A467" s="15" t="s">
        <v>314</v>
      </c>
      <c r="B467" s="13"/>
      <c r="C467" s="1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</row>
    <row r="468" s="1" customFormat="1" spans="1:251">
      <c r="A468" s="15" t="s">
        <v>315</v>
      </c>
      <c r="B468" s="13"/>
      <c r="C468" s="1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</row>
    <row r="469" s="1" customFormat="1" spans="1:251">
      <c r="A469" s="15" t="s">
        <v>316</v>
      </c>
      <c r="B469" s="13"/>
      <c r="C469" s="1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</row>
    <row r="470" s="1" customFormat="1" spans="1:251">
      <c r="A470" s="15" t="s">
        <v>317</v>
      </c>
      <c r="B470" s="13"/>
      <c r="C470" s="1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</row>
    <row r="471" s="1" customFormat="1" spans="1:251">
      <c r="A471" s="15" t="s">
        <v>318</v>
      </c>
      <c r="B471" s="13"/>
      <c r="C471" s="1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</row>
    <row r="472" s="1" customFormat="1" spans="1:251">
      <c r="A472" s="15" t="s">
        <v>319</v>
      </c>
      <c r="B472" s="13"/>
      <c r="C472" s="1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</row>
    <row r="473" s="1" customFormat="1" spans="1:251">
      <c r="A473" s="15" t="s">
        <v>320</v>
      </c>
      <c r="B473" s="13"/>
      <c r="C473" s="1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</row>
    <row r="474" s="1" customFormat="1" spans="1:251">
      <c r="A474" s="15" t="s">
        <v>321</v>
      </c>
      <c r="B474" s="13"/>
      <c r="C474" s="1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</row>
    <row r="475" s="1" customFormat="1" spans="1:251">
      <c r="A475" s="15" t="s">
        <v>322</v>
      </c>
      <c r="B475" s="13"/>
      <c r="C475" s="1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</row>
    <row r="476" s="1" customFormat="1" spans="1:251">
      <c r="A476" s="15" t="s">
        <v>323</v>
      </c>
      <c r="B476" s="13"/>
      <c r="C476" s="1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</row>
    <row r="477" s="1" customFormat="1" spans="1:251">
      <c r="A477" s="15" t="s">
        <v>324</v>
      </c>
      <c r="B477" s="13">
        <f>SUM(B478:B483)</f>
        <v>2302</v>
      </c>
      <c r="C477" s="1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</row>
    <row r="478" s="1" customFormat="1" spans="1:251">
      <c r="A478" s="15" t="s">
        <v>325</v>
      </c>
      <c r="B478" s="13"/>
      <c r="C478" s="1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</row>
    <row r="479" s="1" customFormat="1" spans="1:251">
      <c r="A479" s="15" t="s">
        <v>326</v>
      </c>
      <c r="B479" s="13">
        <v>535</v>
      </c>
      <c r="C479" s="1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</row>
    <row r="480" s="1" customFormat="1" spans="1:251">
      <c r="A480" s="15" t="s">
        <v>327</v>
      </c>
      <c r="B480" s="13">
        <v>1000</v>
      </c>
      <c r="C480" s="1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</row>
    <row r="481" s="1" customFormat="1" spans="1:251">
      <c r="A481" s="15" t="s">
        <v>328</v>
      </c>
      <c r="B481" s="13"/>
      <c r="C481" s="1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</row>
    <row r="482" s="1" customFormat="1" spans="1:251">
      <c r="A482" s="15" t="s">
        <v>329</v>
      </c>
      <c r="B482" s="13"/>
      <c r="C482" s="1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</row>
    <row r="483" s="1" customFormat="1" spans="1:251">
      <c r="A483" s="15" t="s">
        <v>330</v>
      </c>
      <c r="B483" s="13">
        <v>767</v>
      </c>
      <c r="C483" s="1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</row>
    <row r="484" s="1" customFormat="1" spans="1:251">
      <c r="A484" s="15" t="s">
        <v>331</v>
      </c>
      <c r="B484" s="13">
        <f>B485</f>
        <v>1226</v>
      </c>
      <c r="C484" s="1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</row>
    <row r="485" s="1" customFormat="1" spans="1:251">
      <c r="A485" s="15" t="s">
        <v>332</v>
      </c>
      <c r="B485" s="13">
        <v>1226</v>
      </c>
      <c r="C485" s="1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</row>
    <row r="486" s="1" customFormat="1" spans="1:251">
      <c r="A486" s="12" t="s">
        <v>333</v>
      </c>
      <c r="B486" s="13">
        <f>SUM(B487,B492,B501,B507,B513,B518,B523,B530,B534,B537)</f>
        <v>927</v>
      </c>
      <c r="C486" s="1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</row>
    <row r="487" s="1" customFormat="1" spans="1:251">
      <c r="A487" s="15" t="s">
        <v>334</v>
      </c>
      <c r="B487" s="13">
        <f>SUM(B488:B491)</f>
        <v>53</v>
      </c>
      <c r="C487" s="1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</row>
    <row r="488" s="1" customFormat="1" spans="1:251">
      <c r="A488" s="15" t="s">
        <v>8</v>
      </c>
      <c r="B488" s="13"/>
      <c r="C488" s="1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</row>
    <row r="489" s="1" customFormat="1" spans="1:251">
      <c r="A489" s="15" t="s">
        <v>9</v>
      </c>
      <c r="B489" s="13"/>
      <c r="C489" s="1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</row>
    <row r="490" s="1" customFormat="1" spans="1:251">
      <c r="A490" s="15" t="s">
        <v>10</v>
      </c>
      <c r="B490" s="13"/>
      <c r="C490" s="1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</row>
    <row r="491" s="1" customFormat="1" spans="1:251">
      <c r="A491" s="15" t="s">
        <v>335</v>
      </c>
      <c r="B491" s="13">
        <v>53</v>
      </c>
      <c r="C491" s="1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</row>
    <row r="492" s="1" customFormat="1" spans="1:251">
      <c r="A492" s="15" t="s">
        <v>336</v>
      </c>
      <c r="B492" s="13"/>
      <c r="C492" s="1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</row>
    <row r="493" s="1" customFormat="1" spans="1:251">
      <c r="A493" s="15" t="s">
        <v>337</v>
      </c>
      <c r="B493" s="13"/>
      <c r="C493" s="1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</row>
    <row r="494" s="1" customFormat="1" spans="1:251">
      <c r="A494" s="15" t="s">
        <v>338</v>
      </c>
      <c r="B494" s="13"/>
      <c r="C494" s="1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</row>
    <row r="495" s="1" customFormat="1" spans="1:251">
      <c r="A495" s="15" t="s">
        <v>339</v>
      </c>
      <c r="B495" s="13"/>
      <c r="C495" s="1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</row>
    <row r="496" s="1" customFormat="1" spans="1:251">
      <c r="A496" s="15" t="s">
        <v>340</v>
      </c>
      <c r="B496" s="13"/>
      <c r="C496" s="1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</row>
    <row r="497" s="1" customFormat="1" spans="1:251">
      <c r="A497" s="15" t="s">
        <v>341</v>
      </c>
      <c r="B497" s="13"/>
      <c r="C497" s="1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</row>
    <row r="498" s="1" customFormat="1" spans="1:251">
      <c r="A498" s="15" t="s">
        <v>342</v>
      </c>
      <c r="B498" s="13"/>
      <c r="C498" s="1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</row>
    <row r="499" s="1" customFormat="1" spans="1:251">
      <c r="A499" s="15" t="s">
        <v>343</v>
      </c>
      <c r="B499" s="13"/>
      <c r="C499" s="1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</row>
    <row r="500" s="1" customFormat="1" spans="1:251">
      <c r="A500" s="15" t="s">
        <v>344</v>
      </c>
      <c r="B500" s="13"/>
      <c r="C500" s="1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</row>
    <row r="501" s="1" customFormat="1" spans="1:251">
      <c r="A501" s="15" t="s">
        <v>345</v>
      </c>
      <c r="B501" s="13"/>
      <c r="C501" s="1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</row>
    <row r="502" s="1" customFormat="1" spans="1:251">
      <c r="A502" s="15" t="s">
        <v>337</v>
      </c>
      <c r="B502" s="13"/>
      <c r="C502" s="1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</row>
    <row r="503" s="1" customFormat="1" spans="1:251">
      <c r="A503" s="15" t="s">
        <v>346</v>
      </c>
      <c r="B503" s="13"/>
      <c r="C503" s="1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</row>
    <row r="504" s="1" customFormat="1" spans="1:251">
      <c r="A504" s="15" t="s">
        <v>347</v>
      </c>
      <c r="B504" s="13"/>
      <c r="C504" s="1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</row>
    <row r="505" s="1" customFormat="1" spans="1:251">
      <c r="A505" s="15" t="s">
        <v>348</v>
      </c>
      <c r="B505" s="13"/>
      <c r="C505" s="1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</row>
    <row r="506" s="1" customFormat="1" spans="1:251">
      <c r="A506" s="15" t="s">
        <v>349</v>
      </c>
      <c r="B506" s="13"/>
      <c r="C506" s="1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</row>
    <row r="507" s="1" customFormat="1" spans="1:251">
      <c r="A507" s="15" t="s">
        <v>350</v>
      </c>
      <c r="B507" s="13">
        <f>SUM(B508:B512)</f>
        <v>735</v>
      </c>
      <c r="C507" s="1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</row>
    <row r="508" s="1" customFormat="1" spans="1:251">
      <c r="A508" s="15" t="s">
        <v>337</v>
      </c>
      <c r="B508" s="13"/>
      <c r="C508" s="1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</row>
    <row r="509" s="1" customFormat="1" spans="1:251">
      <c r="A509" s="15" t="s">
        <v>351</v>
      </c>
      <c r="B509" s="13">
        <v>169</v>
      </c>
      <c r="C509" s="1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</row>
    <row r="510" s="1" customFormat="1" spans="1:251">
      <c r="A510" s="15" t="s">
        <v>352</v>
      </c>
      <c r="B510" s="13">
        <v>410</v>
      </c>
      <c r="C510" s="1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</row>
    <row r="511" s="1" customFormat="1" spans="1:251">
      <c r="A511" s="15" t="s">
        <v>353</v>
      </c>
      <c r="B511" s="13">
        <v>20</v>
      </c>
      <c r="C511" s="1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</row>
    <row r="512" s="1" customFormat="1" spans="1:251">
      <c r="A512" s="15" t="s">
        <v>354</v>
      </c>
      <c r="B512" s="13">
        <v>136</v>
      </c>
      <c r="C512" s="1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</row>
    <row r="513" s="1" customFormat="1" spans="1:251">
      <c r="A513" s="15" t="s">
        <v>355</v>
      </c>
      <c r="B513" s="13">
        <f>SUM(B514:B517)</f>
        <v>51</v>
      </c>
      <c r="C513" s="1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</row>
    <row r="514" s="1" customFormat="1" spans="1:251">
      <c r="A514" s="15" t="s">
        <v>337</v>
      </c>
      <c r="B514" s="13"/>
      <c r="C514" s="1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</row>
    <row r="515" s="1" customFormat="1" spans="1:251">
      <c r="A515" s="15" t="s">
        <v>356</v>
      </c>
      <c r="B515" s="13"/>
      <c r="C515" s="1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</row>
    <row r="516" s="1" customFormat="1" spans="1:251">
      <c r="A516" s="15" t="s">
        <v>357</v>
      </c>
      <c r="B516" s="13"/>
      <c r="C516" s="1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</row>
    <row r="517" s="1" customFormat="1" spans="1:251">
      <c r="A517" s="15" t="s">
        <v>358</v>
      </c>
      <c r="B517" s="13">
        <v>51</v>
      </c>
      <c r="C517" s="1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</row>
    <row r="518" s="1" customFormat="1" spans="1:251">
      <c r="A518" s="15" t="s">
        <v>359</v>
      </c>
      <c r="B518" s="13"/>
      <c r="C518" s="1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</row>
    <row r="519" s="1" customFormat="1" spans="1:251">
      <c r="A519" s="15" t="s">
        <v>360</v>
      </c>
      <c r="B519" s="13"/>
      <c r="C519" s="1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</row>
    <row r="520" s="1" customFormat="1" spans="1:251">
      <c r="A520" s="15" t="s">
        <v>361</v>
      </c>
      <c r="B520" s="13"/>
      <c r="C520" s="1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</row>
    <row r="521" s="1" customFormat="1" spans="1:251">
      <c r="A521" s="15" t="s">
        <v>362</v>
      </c>
      <c r="B521" s="13"/>
      <c r="C521" s="1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</row>
    <row r="522" s="1" customFormat="1" spans="1:251">
      <c r="A522" s="15" t="s">
        <v>363</v>
      </c>
      <c r="B522" s="13"/>
      <c r="C522" s="1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</row>
    <row r="523" s="1" customFormat="1" spans="1:251">
      <c r="A523" s="15" t="s">
        <v>364</v>
      </c>
      <c r="B523" s="13">
        <f>SUM(B524:B529)</f>
        <v>14</v>
      </c>
      <c r="C523" s="1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</row>
    <row r="524" s="1" customFormat="1" spans="1:251">
      <c r="A524" s="15" t="s">
        <v>337</v>
      </c>
      <c r="B524" s="13"/>
      <c r="C524" s="1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</row>
    <row r="525" s="1" customFormat="1" spans="1:251">
      <c r="A525" s="15" t="s">
        <v>365</v>
      </c>
      <c r="B525" s="13">
        <v>4</v>
      </c>
      <c r="C525" s="1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</row>
    <row r="526" s="1" customFormat="1" spans="1:251">
      <c r="A526" s="15" t="s">
        <v>366</v>
      </c>
      <c r="B526" s="13"/>
      <c r="C526" s="1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</row>
    <row r="527" s="1" customFormat="1" spans="1:251">
      <c r="A527" s="15" t="s">
        <v>367</v>
      </c>
      <c r="B527" s="13"/>
      <c r="C527" s="1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</row>
    <row r="528" s="1" customFormat="1" spans="1:251">
      <c r="A528" s="15" t="s">
        <v>368</v>
      </c>
      <c r="B528" s="13"/>
      <c r="C528" s="1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</row>
    <row r="529" s="1" customFormat="1" spans="1:251">
      <c r="A529" s="15" t="s">
        <v>369</v>
      </c>
      <c r="B529" s="13">
        <v>10</v>
      </c>
      <c r="C529" s="1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</row>
    <row r="530" s="1" customFormat="1" spans="1:251">
      <c r="A530" s="15" t="s">
        <v>370</v>
      </c>
      <c r="B530" s="13"/>
      <c r="C530" s="1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</row>
    <row r="531" s="1" customFormat="1" spans="1:251">
      <c r="A531" s="15" t="s">
        <v>371</v>
      </c>
      <c r="B531" s="13"/>
      <c r="C531" s="1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</row>
    <row r="532" s="1" customFormat="1" spans="1:251">
      <c r="A532" s="15" t="s">
        <v>372</v>
      </c>
      <c r="B532" s="13"/>
      <c r="C532" s="1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</row>
    <row r="533" s="1" customFormat="1" spans="1:251">
      <c r="A533" s="15" t="s">
        <v>373</v>
      </c>
      <c r="B533" s="13"/>
      <c r="C533" s="1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</row>
    <row r="534" s="1" customFormat="1" spans="1:251">
      <c r="A534" s="15" t="s">
        <v>374</v>
      </c>
      <c r="B534" s="13">
        <f>B535+B536</f>
        <v>30</v>
      </c>
      <c r="C534" s="1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</row>
    <row r="535" s="1" customFormat="1" spans="1:251">
      <c r="A535" s="15" t="s">
        <v>375</v>
      </c>
      <c r="B535" s="13"/>
      <c r="C535" s="1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</row>
    <row r="536" s="1" customFormat="1" spans="1:251">
      <c r="A536" s="15" t="s">
        <v>376</v>
      </c>
      <c r="B536" s="13">
        <v>30</v>
      </c>
      <c r="C536" s="1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</row>
    <row r="537" s="1" customFormat="1" spans="1:251">
      <c r="A537" s="15" t="s">
        <v>377</v>
      </c>
      <c r="B537" s="13">
        <f>SUM(B538:B541)</f>
        <v>44</v>
      </c>
      <c r="C537" s="1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</row>
    <row r="538" s="1" customFormat="1" spans="1:251">
      <c r="A538" s="15" t="s">
        <v>378</v>
      </c>
      <c r="B538" s="13"/>
      <c r="C538" s="1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</row>
    <row r="539" s="1" customFormat="1" spans="1:251">
      <c r="A539" s="15" t="s">
        <v>379</v>
      </c>
      <c r="B539" s="13"/>
      <c r="C539" s="1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</row>
    <row r="540" s="1" customFormat="1" spans="1:251">
      <c r="A540" s="15" t="s">
        <v>380</v>
      </c>
      <c r="B540" s="13"/>
      <c r="C540" s="1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</row>
    <row r="541" s="1" customFormat="1" spans="1:251">
      <c r="A541" s="15" t="s">
        <v>381</v>
      </c>
      <c r="B541" s="13">
        <v>44</v>
      </c>
      <c r="C541" s="1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</row>
    <row r="542" s="1" customFormat="1" spans="1:251">
      <c r="A542" s="12" t="s">
        <v>382</v>
      </c>
      <c r="B542" s="13">
        <f>SUM(B543,B557,B565,B576,B587)</f>
        <v>461</v>
      </c>
      <c r="C542" s="1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</row>
    <row r="543" s="1" customFormat="1" spans="1:251">
      <c r="A543" s="12" t="s">
        <v>383</v>
      </c>
      <c r="B543" s="13">
        <f>SUM(B544:B556)</f>
        <v>277</v>
      </c>
      <c r="C543" s="1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</row>
    <row r="544" s="1" customFormat="1" spans="1:251">
      <c r="A544" s="12" t="s">
        <v>8</v>
      </c>
      <c r="B544" s="13">
        <v>156</v>
      </c>
      <c r="C544" s="1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</row>
    <row r="545" s="1" customFormat="1" spans="1:251">
      <c r="A545" s="12" t="s">
        <v>9</v>
      </c>
      <c r="B545" s="13">
        <v>2</v>
      </c>
      <c r="C545" s="1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</row>
    <row r="546" s="1" customFormat="1" spans="1:251">
      <c r="A546" s="12" t="s">
        <v>10</v>
      </c>
      <c r="B546" s="13">
        <v>30</v>
      </c>
      <c r="C546" s="1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</row>
    <row r="547" s="1" customFormat="1" spans="1:251">
      <c r="A547" s="12" t="s">
        <v>384</v>
      </c>
      <c r="B547" s="13"/>
      <c r="C547" s="1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</row>
    <row r="548" s="1" customFormat="1" spans="1:251">
      <c r="A548" s="12" t="s">
        <v>385</v>
      </c>
      <c r="B548" s="13"/>
      <c r="C548" s="1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</row>
    <row r="549" s="1" customFormat="1" spans="1:251">
      <c r="A549" s="12" t="s">
        <v>386</v>
      </c>
      <c r="B549" s="13"/>
      <c r="C549" s="1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</row>
    <row r="550" s="1" customFormat="1" spans="1:251">
      <c r="A550" s="12" t="s">
        <v>387</v>
      </c>
      <c r="B550" s="13"/>
      <c r="C550" s="1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</row>
    <row r="551" s="1" customFormat="1" spans="1:251">
      <c r="A551" s="12" t="s">
        <v>388</v>
      </c>
      <c r="B551" s="13"/>
      <c r="C551" s="1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</row>
    <row r="552" s="1" customFormat="1" spans="1:251">
      <c r="A552" s="12" t="s">
        <v>389</v>
      </c>
      <c r="B552" s="13">
        <v>15</v>
      </c>
      <c r="C552" s="1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</row>
    <row r="553" s="1" customFormat="1" spans="1:251">
      <c r="A553" s="12" t="s">
        <v>390</v>
      </c>
      <c r="B553" s="13"/>
      <c r="C553" s="1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</row>
    <row r="554" s="1" customFormat="1" spans="1:251">
      <c r="A554" s="12" t="s">
        <v>391</v>
      </c>
      <c r="B554" s="13"/>
      <c r="C554" s="1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</row>
    <row r="555" s="1" customFormat="1" spans="1:251">
      <c r="A555" s="12" t="s">
        <v>392</v>
      </c>
      <c r="B555" s="13"/>
      <c r="C555" s="1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</row>
    <row r="556" s="1" customFormat="1" spans="1:251">
      <c r="A556" s="12" t="s">
        <v>393</v>
      </c>
      <c r="B556" s="13">
        <v>74</v>
      </c>
      <c r="C556" s="1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</row>
    <row r="557" s="1" customFormat="1" spans="1:251">
      <c r="A557" s="12" t="s">
        <v>394</v>
      </c>
      <c r="B557" s="13"/>
      <c r="C557" s="1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</row>
    <row r="558" s="1" customFormat="1" spans="1:251">
      <c r="A558" s="12" t="s">
        <v>8</v>
      </c>
      <c r="B558" s="13"/>
      <c r="C558" s="1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</row>
    <row r="559" s="1" customFormat="1" spans="1:251">
      <c r="A559" s="12" t="s">
        <v>9</v>
      </c>
      <c r="B559" s="13"/>
      <c r="C559" s="1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</row>
    <row r="560" s="1" customFormat="1" spans="1:251">
      <c r="A560" s="12" t="s">
        <v>10</v>
      </c>
      <c r="B560" s="13"/>
      <c r="C560" s="1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</row>
    <row r="561" s="1" customFormat="1" spans="1:251">
      <c r="A561" s="12" t="s">
        <v>395</v>
      </c>
      <c r="B561" s="13"/>
      <c r="C561" s="1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</row>
    <row r="562" s="1" customFormat="1" spans="1:251">
      <c r="A562" s="12" t="s">
        <v>396</v>
      </c>
      <c r="B562" s="13"/>
      <c r="C562" s="1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</row>
    <row r="563" s="1" customFormat="1" spans="1:251">
      <c r="A563" s="12" t="s">
        <v>397</v>
      </c>
      <c r="B563" s="13"/>
      <c r="C563" s="1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</row>
    <row r="564" s="1" customFormat="1" spans="1:251">
      <c r="A564" s="12" t="s">
        <v>398</v>
      </c>
      <c r="B564" s="13"/>
      <c r="C564" s="1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</row>
    <row r="565" s="1" customFormat="1" spans="1:251">
      <c r="A565" s="12" t="s">
        <v>399</v>
      </c>
      <c r="B565" s="13">
        <v>6</v>
      </c>
      <c r="C565" s="1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</row>
    <row r="566" s="1" customFormat="1" spans="1:251">
      <c r="A566" s="12" t="s">
        <v>8</v>
      </c>
      <c r="B566" s="13"/>
      <c r="C566" s="1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</row>
    <row r="567" s="1" customFormat="1" spans="1:251">
      <c r="A567" s="12" t="s">
        <v>9</v>
      </c>
      <c r="B567" s="13"/>
      <c r="C567" s="1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</row>
    <row r="568" s="1" customFormat="1" spans="1:251">
      <c r="A568" s="12" t="s">
        <v>10</v>
      </c>
      <c r="B568" s="13"/>
      <c r="C568" s="1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</row>
    <row r="569" s="1" customFormat="1" spans="1:251">
      <c r="A569" s="12" t="s">
        <v>400</v>
      </c>
      <c r="B569" s="13"/>
      <c r="C569" s="1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</row>
    <row r="570" s="1" customFormat="1" spans="1:251">
      <c r="A570" s="12" t="s">
        <v>401</v>
      </c>
      <c r="B570" s="13"/>
      <c r="C570" s="1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</row>
    <row r="571" s="1" customFormat="1" spans="1:251">
      <c r="A571" s="12" t="s">
        <v>402</v>
      </c>
      <c r="B571" s="13"/>
      <c r="C571" s="1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</row>
    <row r="572" s="1" customFormat="1" spans="1:251">
      <c r="A572" s="12" t="s">
        <v>403</v>
      </c>
      <c r="B572" s="13"/>
      <c r="C572" s="1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</row>
    <row r="573" s="1" customFormat="1" spans="1:251">
      <c r="A573" s="12" t="s">
        <v>404</v>
      </c>
      <c r="B573" s="13"/>
      <c r="C573" s="1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</row>
    <row r="574" s="1" customFormat="1" spans="1:251">
      <c r="A574" s="12" t="s">
        <v>405</v>
      </c>
      <c r="B574" s="13"/>
      <c r="C574" s="1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</row>
    <row r="575" s="1" customFormat="1" spans="1:251">
      <c r="A575" s="12" t="s">
        <v>406</v>
      </c>
      <c r="B575" s="13">
        <v>6</v>
      </c>
      <c r="C575" s="1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</row>
    <row r="576" s="1" customFormat="1" spans="1:251">
      <c r="A576" s="12" t="s">
        <v>407</v>
      </c>
      <c r="B576" s="13"/>
      <c r="C576" s="1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</row>
    <row r="577" s="5" customFormat="1" spans="1:3">
      <c r="A577" s="12" t="s">
        <v>8</v>
      </c>
      <c r="B577" s="13"/>
      <c r="C577" s="17"/>
    </row>
    <row r="578" s="5" customFormat="1" spans="1:3">
      <c r="A578" s="12" t="s">
        <v>9</v>
      </c>
      <c r="B578" s="13"/>
      <c r="C578" s="17"/>
    </row>
    <row r="579" s="1" customFormat="1" spans="1:251">
      <c r="A579" s="12" t="s">
        <v>10</v>
      </c>
      <c r="B579" s="13"/>
      <c r="C579" s="1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</row>
    <row r="580" s="1" customFormat="1" spans="1:251">
      <c r="A580" s="12" t="s">
        <v>408</v>
      </c>
      <c r="B580" s="13"/>
      <c r="C580" s="1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</row>
    <row r="581" s="1" customFormat="1" spans="1:251">
      <c r="A581" s="12" t="s">
        <v>409</v>
      </c>
      <c r="B581" s="13"/>
      <c r="C581" s="1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</row>
    <row r="582" s="1" customFormat="1" spans="1:251">
      <c r="A582" s="12" t="s">
        <v>410</v>
      </c>
      <c r="B582" s="13"/>
      <c r="C582" s="1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</row>
    <row r="583" s="1" customFormat="1" spans="1:251">
      <c r="A583" s="12" t="s">
        <v>411</v>
      </c>
      <c r="B583" s="13"/>
      <c r="C583" s="1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</row>
    <row r="584" s="5" customFormat="1" spans="1:3">
      <c r="A584" s="12" t="s">
        <v>412</v>
      </c>
      <c r="B584" s="13"/>
      <c r="C584" s="17"/>
    </row>
    <row r="585" s="5" customFormat="1" spans="1:3">
      <c r="A585" s="12" t="s">
        <v>413</v>
      </c>
      <c r="B585" s="13"/>
      <c r="C585" s="17"/>
    </row>
    <row r="586" s="5" customFormat="1" spans="1:3">
      <c r="A586" s="12" t="s">
        <v>414</v>
      </c>
      <c r="B586" s="13"/>
      <c r="C586" s="17"/>
    </row>
    <row r="587" s="1" customFormat="1" spans="1:251">
      <c r="A587" s="12" t="s">
        <v>415</v>
      </c>
      <c r="B587" s="13">
        <f>SUM(B588:B590)</f>
        <v>178</v>
      </c>
      <c r="C587" s="1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</row>
    <row r="588" s="1" customFormat="1" spans="1:251">
      <c r="A588" s="12" t="s">
        <v>416</v>
      </c>
      <c r="B588" s="13"/>
      <c r="C588" s="1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</row>
    <row r="589" s="1" customFormat="1" spans="1:251">
      <c r="A589" s="12" t="s">
        <v>417</v>
      </c>
      <c r="B589" s="13"/>
      <c r="C589" s="1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</row>
    <row r="590" s="1" customFormat="1" spans="1:251">
      <c r="A590" s="12" t="s">
        <v>418</v>
      </c>
      <c r="B590" s="13">
        <v>178</v>
      </c>
      <c r="C590" s="1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</row>
    <row r="591" s="1" customFormat="1" spans="1:251">
      <c r="A591" s="12" t="s">
        <v>419</v>
      </c>
      <c r="B591" s="13">
        <f>SUM(B592,B606,B617,B619,B628,B632,B642,B650,B656,B663,B672,B677,B682,B685,B688,B691,B694,B697,B701,B706)</f>
        <v>28890</v>
      </c>
      <c r="C591" s="1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</row>
    <row r="592" s="1" customFormat="1" spans="1:251">
      <c r="A592" s="15" t="s">
        <v>420</v>
      </c>
      <c r="B592" s="13">
        <f>SUM(B593:B605)</f>
        <v>645</v>
      </c>
      <c r="C592" s="1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</row>
    <row r="593" s="1" customFormat="1" spans="1:251">
      <c r="A593" s="15" t="s">
        <v>8</v>
      </c>
      <c r="B593" s="13"/>
      <c r="C593" s="1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</row>
    <row r="594" s="1" customFormat="1" spans="1:251">
      <c r="A594" s="15" t="s">
        <v>9</v>
      </c>
      <c r="B594" s="13"/>
      <c r="C594" s="1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</row>
    <row r="595" s="1" customFormat="1" spans="1:251">
      <c r="A595" s="15" t="s">
        <v>10</v>
      </c>
      <c r="B595" s="13"/>
      <c r="C595" s="1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</row>
    <row r="596" s="1" customFormat="1" spans="1:251">
      <c r="A596" s="15" t="s">
        <v>421</v>
      </c>
      <c r="B596" s="13"/>
      <c r="C596" s="1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</row>
    <row r="597" s="1" customFormat="1" spans="1:251">
      <c r="A597" s="15" t="s">
        <v>422</v>
      </c>
      <c r="B597" s="13">
        <v>284</v>
      </c>
      <c r="C597" s="1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</row>
    <row r="598" s="1" customFormat="1" spans="1:251">
      <c r="A598" s="15" t="s">
        <v>423</v>
      </c>
      <c r="B598" s="13">
        <v>59</v>
      </c>
      <c r="C598" s="1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</row>
    <row r="599" s="1" customFormat="1" spans="1:251">
      <c r="A599" s="15" t="s">
        <v>424</v>
      </c>
      <c r="B599" s="13"/>
      <c r="C599" s="1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</row>
    <row r="600" s="1" customFormat="1" spans="1:251">
      <c r="A600" s="15" t="s">
        <v>51</v>
      </c>
      <c r="B600" s="13"/>
      <c r="C600" s="1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</row>
    <row r="601" s="1" customFormat="1" spans="1:251">
      <c r="A601" s="15" t="s">
        <v>425</v>
      </c>
      <c r="B601" s="13">
        <v>280</v>
      </c>
      <c r="C601" s="1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</row>
    <row r="602" s="1" customFormat="1" spans="1:251">
      <c r="A602" s="15" t="s">
        <v>426</v>
      </c>
      <c r="B602" s="13"/>
      <c r="C602" s="1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</row>
    <row r="603" s="1" customFormat="1" spans="1:251">
      <c r="A603" s="15" t="s">
        <v>427</v>
      </c>
      <c r="B603" s="13"/>
      <c r="C603" s="1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</row>
    <row r="604" s="1" customFormat="1" spans="1:251">
      <c r="A604" s="15" t="s">
        <v>428</v>
      </c>
      <c r="B604" s="13"/>
      <c r="C604" s="1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</row>
    <row r="605" s="1" customFormat="1" spans="1:251">
      <c r="A605" s="15" t="s">
        <v>429</v>
      </c>
      <c r="B605" s="13">
        <v>22</v>
      </c>
      <c r="C605" s="1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</row>
    <row r="606" s="1" customFormat="1" spans="1:251">
      <c r="A606" s="15" t="s">
        <v>430</v>
      </c>
      <c r="B606" s="13">
        <f>SUM(B607:B616)</f>
        <v>3459</v>
      </c>
      <c r="C606" s="1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</row>
    <row r="607" s="1" customFormat="1" spans="1:251">
      <c r="A607" s="15" t="s">
        <v>8</v>
      </c>
      <c r="B607" s="13">
        <v>377</v>
      </c>
      <c r="C607" s="1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</row>
    <row r="608" s="1" customFormat="1" spans="1:251">
      <c r="A608" s="15" t="s">
        <v>9</v>
      </c>
      <c r="B608" s="13">
        <v>238</v>
      </c>
      <c r="C608" s="1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</row>
    <row r="609" s="1" customFormat="1" spans="1:251">
      <c r="A609" s="15" t="s">
        <v>10</v>
      </c>
      <c r="B609" s="13"/>
      <c r="C609" s="1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</row>
    <row r="610" s="1" customFormat="1" spans="1:251">
      <c r="A610" s="15" t="s">
        <v>431</v>
      </c>
      <c r="B610" s="13"/>
      <c r="C610" s="1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</row>
    <row r="611" s="1" customFormat="1" spans="1:251">
      <c r="A611" s="15" t="s">
        <v>432</v>
      </c>
      <c r="B611" s="13"/>
      <c r="C611" s="1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</row>
    <row r="612" s="1" customFormat="1" spans="1:251">
      <c r="A612" s="15" t="s">
        <v>433</v>
      </c>
      <c r="B612" s="13"/>
      <c r="C612" s="1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</row>
    <row r="613" s="1" customFormat="1" spans="1:251">
      <c r="A613" s="15" t="s">
        <v>434</v>
      </c>
      <c r="B613" s="13">
        <v>11</v>
      </c>
      <c r="C613" s="1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</row>
    <row r="614" s="1" customFormat="1" spans="1:251">
      <c r="A614" s="15" t="s">
        <v>435</v>
      </c>
      <c r="B614" s="13">
        <v>2629</v>
      </c>
      <c r="C614" s="1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</row>
    <row r="615" s="1" customFormat="1" spans="1:251">
      <c r="A615" s="15" t="s">
        <v>436</v>
      </c>
      <c r="B615" s="13"/>
      <c r="C615" s="1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</row>
    <row r="616" s="1" customFormat="1" spans="1:251">
      <c r="A616" s="15" t="s">
        <v>437</v>
      </c>
      <c r="B616" s="13">
        <v>204</v>
      </c>
      <c r="C616" s="1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</row>
    <row r="617" s="1" customFormat="1" spans="1:251">
      <c r="A617" s="15" t="s">
        <v>438</v>
      </c>
      <c r="B617" s="13"/>
      <c r="C617" s="1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</row>
    <row r="618" s="1" customFormat="1" spans="1:251">
      <c r="A618" s="15" t="s">
        <v>439</v>
      </c>
      <c r="B618" s="13"/>
      <c r="C618" s="1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</row>
    <row r="619" s="1" customFormat="1" spans="1:251">
      <c r="A619" s="15" t="s">
        <v>440</v>
      </c>
      <c r="B619" s="13">
        <f>SUM(B620:B627)</f>
        <v>12242</v>
      </c>
      <c r="C619" s="1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</row>
    <row r="620" s="1" customFormat="1" spans="1:251">
      <c r="A620" s="15" t="s">
        <v>441</v>
      </c>
      <c r="B620" s="13">
        <v>5782</v>
      </c>
      <c r="C620" s="1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</row>
    <row r="621" s="1" customFormat="1" spans="1:251">
      <c r="A621" s="15" t="s">
        <v>442</v>
      </c>
      <c r="B621" s="13">
        <v>4656</v>
      </c>
      <c r="C621" s="1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</row>
    <row r="622" s="1" customFormat="1" spans="1:251">
      <c r="A622" s="15" t="s">
        <v>443</v>
      </c>
      <c r="B622" s="13"/>
      <c r="C622" s="1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</row>
    <row r="623" s="1" customFormat="1" spans="1:251">
      <c r="A623" s="15" t="s">
        <v>444</v>
      </c>
      <c r="B623" s="13"/>
      <c r="C623" s="1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</row>
    <row r="624" s="1" customFormat="1" spans="1:251">
      <c r="A624" s="15" t="s">
        <v>445</v>
      </c>
      <c r="B624" s="13">
        <v>672</v>
      </c>
      <c r="C624" s="1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</row>
    <row r="625" s="1" customFormat="1" spans="1:251">
      <c r="A625" s="15" t="s">
        <v>446</v>
      </c>
      <c r="B625" s="13">
        <v>799</v>
      </c>
      <c r="C625" s="1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</row>
    <row r="626" s="1" customFormat="1" spans="1:251">
      <c r="A626" s="15" t="s">
        <v>447</v>
      </c>
      <c r="B626" s="13">
        <v>333</v>
      </c>
      <c r="C626" s="1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</row>
    <row r="627" s="1" customFormat="1" spans="1:251">
      <c r="A627" s="15" t="s">
        <v>448</v>
      </c>
      <c r="B627" s="13"/>
      <c r="C627" s="1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</row>
    <row r="628" s="1" customFormat="1" spans="1:251">
      <c r="A628" s="15" t="s">
        <v>449</v>
      </c>
      <c r="B628" s="13"/>
      <c r="C628" s="1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</row>
    <row r="629" s="1" customFormat="1" spans="1:251">
      <c r="A629" s="15" t="s">
        <v>450</v>
      </c>
      <c r="B629" s="13"/>
      <c r="C629" s="1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</row>
    <row r="630" s="5" customFormat="1" spans="1:3">
      <c r="A630" s="15" t="s">
        <v>451</v>
      </c>
      <c r="B630" s="13"/>
      <c r="C630" s="17"/>
    </row>
    <row r="631" s="1" customFormat="1" spans="1:251">
      <c r="A631" s="15" t="s">
        <v>452</v>
      </c>
      <c r="B631" s="13"/>
      <c r="C631" s="1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</row>
    <row r="632" s="1" customFormat="1" spans="1:251">
      <c r="A632" s="15" t="s">
        <v>453</v>
      </c>
      <c r="B632" s="13">
        <f>SUM(B633:B641)</f>
        <v>2044</v>
      </c>
      <c r="C632" s="1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</row>
    <row r="633" s="1" customFormat="1" spans="1:251">
      <c r="A633" s="15" t="s">
        <v>454</v>
      </c>
      <c r="B633" s="13">
        <v>130</v>
      </c>
      <c r="C633" s="1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</row>
    <row r="634" s="1" customFormat="1" spans="1:251">
      <c r="A634" s="15" t="s">
        <v>455</v>
      </c>
      <c r="B634" s="13"/>
      <c r="C634" s="1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</row>
    <row r="635" s="1" customFormat="1" spans="1:251">
      <c r="A635" s="15" t="s">
        <v>456</v>
      </c>
      <c r="B635" s="13">
        <v>100</v>
      </c>
      <c r="C635" s="1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</row>
    <row r="636" s="1" customFormat="1" spans="1:251">
      <c r="A636" s="15" t="s">
        <v>457</v>
      </c>
      <c r="B636" s="13">
        <v>488</v>
      </c>
      <c r="C636" s="1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</row>
    <row r="637" s="1" customFormat="1" spans="1:251">
      <c r="A637" s="15" t="s">
        <v>458</v>
      </c>
      <c r="B637" s="13"/>
      <c r="C637" s="1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</row>
    <row r="638" s="1" customFormat="1" spans="1:251">
      <c r="A638" s="15" t="s">
        <v>459</v>
      </c>
      <c r="B638" s="13"/>
      <c r="C638" s="1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</row>
    <row r="639" s="1" customFormat="1" spans="1:251">
      <c r="A639" s="15" t="s">
        <v>460</v>
      </c>
      <c r="B639" s="13"/>
      <c r="C639" s="1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</row>
    <row r="640" s="1" customFormat="1" spans="1:251">
      <c r="A640" s="15" t="s">
        <v>461</v>
      </c>
      <c r="B640" s="13"/>
      <c r="C640" s="1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</row>
    <row r="641" s="1" customFormat="1" spans="1:251">
      <c r="A641" s="15" t="s">
        <v>462</v>
      </c>
      <c r="B641" s="13">
        <v>1326</v>
      </c>
      <c r="C641" s="1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</row>
    <row r="642" s="1" customFormat="1" spans="1:251">
      <c r="A642" s="15" t="s">
        <v>463</v>
      </c>
      <c r="B642" s="13">
        <f>SUM(B643:B649)</f>
        <v>1636</v>
      </c>
      <c r="C642" s="1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</row>
    <row r="643" s="1" customFormat="1" spans="1:251">
      <c r="A643" s="15" t="s">
        <v>464</v>
      </c>
      <c r="B643" s="13">
        <v>178</v>
      </c>
      <c r="C643" s="1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</row>
    <row r="644" s="1" customFormat="1" spans="1:251">
      <c r="A644" s="15" t="s">
        <v>465</v>
      </c>
      <c r="B644" s="13"/>
      <c r="C644" s="1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</row>
    <row r="645" s="1" customFormat="1" spans="1:251">
      <c r="A645" s="15" t="s">
        <v>466</v>
      </c>
      <c r="B645" s="13"/>
      <c r="C645" s="1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</row>
    <row r="646" s="1" customFormat="1" spans="1:251">
      <c r="A646" s="15" t="s">
        <v>467</v>
      </c>
      <c r="B646" s="13"/>
      <c r="C646" s="1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</row>
    <row r="647" s="1" customFormat="1" spans="1:251">
      <c r="A647" s="15" t="s">
        <v>468</v>
      </c>
      <c r="B647" s="13">
        <v>147</v>
      </c>
      <c r="C647" s="1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</row>
    <row r="648" s="5" customFormat="1" spans="1:3">
      <c r="A648" s="15" t="s">
        <v>469</v>
      </c>
      <c r="B648" s="13"/>
      <c r="C648" s="17"/>
    </row>
    <row r="649" s="5" customFormat="1" spans="1:3">
      <c r="A649" s="15" t="s">
        <v>470</v>
      </c>
      <c r="B649" s="13">
        <v>1311</v>
      </c>
      <c r="C649" s="17"/>
    </row>
    <row r="650" s="5" customFormat="1" spans="1:3">
      <c r="A650" s="15" t="s">
        <v>471</v>
      </c>
      <c r="B650" s="13">
        <f>SUM(B651:B655)</f>
        <v>57</v>
      </c>
      <c r="C650" s="17"/>
    </row>
    <row r="651" s="1" customFormat="1" spans="1:251">
      <c r="A651" s="15" t="s">
        <v>472</v>
      </c>
      <c r="B651" s="13">
        <v>38</v>
      </c>
      <c r="C651" s="1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</row>
    <row r="652" s="1" customFormat="1" spans="1:251">
      <c r="A652" s="15" t="s">
        <v>473</v>
      </c>
      <c r="B652" s="13">
        <v>16</v>
      </c>
      <c r="C652" s="1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</row>
    <row r="653" s="1" customFormat="1" spans="1:251">
      <c r="A653" s="15" t="s">
        <v>474</v>
      </c>
      <c r="B653" s="13">
        <v>3</v>
      </c>
      <c r="C653" s="1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</row>
    <row r="654" s="1" customFormat="1" spans="1:251">
      <c r="A654" s="15" t="s">
        <v>475</v>
      </c>
      <c r="B654" s="13"/>
      <c r="C654" s="1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</row>
    <row r="655" s="1" customFormat="1" spans="1:251">
      <c r="A655" s="15" t="s">
        <v>476</v>
      </c>
      <c r="B655" s="13"/>
      <c r="C655" s="1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</row>
    <row r="656" s="1" customFormat="1" spans="1:251">
      <c r="A656" s="15" t="s">
        <v>477</v>
      </c>
      <c r="B656" s="13">
        <f>SUM(B657:B662)</f>
        <v>606</v>
      </c>
      <c r="C656" s="1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</row>
    <row r="657" s="5" customFormat="1" spans="1:3">
      <c r="A657" s="15" t="s">
        <v>478</v>
      </c>
      <c r="B657" s="13">
        <v>131</v>
      </c>
      <c r="C657" s="17"/>
    </row>
    <row r="658" s="5" customFormat="1" spans="1:3">
      <c r="A658" s="15" t="s">
        <v>479</v>
      </c>
      <c r="B658" s="13">
        <v>474</v>
      </c>
      <c r="C658" s="17"/>
    </row>
    <row r="659" s="5" customFormat="1" spans="1:3">
      <c r="A659" s="15" t="s">
        <v>480</v>
      </c>
      <c r="B659" s="13"/>
      <c r="C659" s="17"/>
    </row>
    <row r="660" s="5" customFormat="1" spans="1:3">
      <c r="A660" s="15" t="s">
        <v>481</v>
      </c>
      <c r="B660" s="13">
        <v>1</v>
      </c>
      <c r="C660" s="17"/>
    </row>
    <row r="661" s="5" customFormat="1" spans="1:3">
      <c r="A661" s="15" t="s">
        <v>482</v>
      </c>
      <c r="B661" s="13"/>
      <c r="C661" s="17"/>
    </row>
    <row r="662" s="5" customFormat="1" spans="1:3">
      <c r="A662" s="15" t="s">
        <v>483</v>
      </c>
      <c r="B662" s="13"/>
      <c r="C662" s="17"/>
    </row>
    <row r="663" s="5" customFormat="1" spans="1:3">
      <c r="A663" s="15" t="s">
        <v>484</v>
      </c>
      <c r="B663" s="13">
        <f>SUM(B664:B671)</f>
        <v>620</v>
      </c>
      <c r="C663" s="17"/>
    </row>
    <row r="664" s="5" customFormat="1" spans="1:3">
      <c r="A664" s="15" t="s">
        <v>8</v>
      </c>
      <c r="B664" s="13">
        <v>25</v>
      </c>
      <c r="C664" s="17"/>
    </row>
    <row r="665" s="5" customFormat="1" spans="1:3">
      <c r="A665" s="15" t="s">
        <v>9</v>
      </c>
      <c r="B665" s="13">
        <v>7</v>
      </c>
      <c r="C665" s="17"/>
    </row>
    <row r="666" s="1" customFormat="1" spans="1:251">
      <c r="A666" s="15" t="s">
        <v>10</v>
      </c>
      <c r="B666" s="13"/>
      <c r="C666" s="1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</row>
    <row r="667" s="1" customFormat="1" spans="1:251">
      <c r="A667" s="15" t="s">
        <v>485</v>
      </c>
      <c r="B667" s="13">
        <v>4</v>
      </c>
      <c r="C667" s="1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</row>
    <row r="668" s="1" customFormat="1" spans="1:251">
      <c r="A668" s="15" t="s">
        <v>486</v>
      </c>
      <c r="B668" s="13">
        <v>12</v>
      </c>
      <c r="C668" s="1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</row>
    <row r="669" s="1" customFormat="1" spans="1:251">
      <c r="A669" s="15" t="s">
        <v>487</v>
      </c>
      <c r="B669" s="13"/>
      <c r="C669" s="1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</row>
    <row r="670" s="1" customFormat="1" spans="1:251">
      <c r="A670" s="15" t="s">
        <v>488</v>
      </c>
      <c r="B670" s="13"/>
      <c r="C670" s="1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</row>
    <row r="671" s="1" customFormat="1" spans="1:251">
      <c r="A671" s="15" t="s">
        <v>489</v>
      </c>
      <c r="B671" s="13">
        <v>572</v>
      </c>
      <c r="C671" s="1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</row>
    <row r="672" s="1" customFormat="1" spans="1:251">
      <c r="A672" s="15" t="s">
        <v>490</v>
      </c>
      <c r="B672" s="13">
        <f>SUM(B673:B676)</f>
        <v>306</v>
      </c>
      <c r="C672" s="1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</row>
    <row r="673" s="1" customFormat="1" spans="1:251">
      <c r="A673" s="15" t="s">
        <v>491</v>
      </c>
      <c r="B673" s="13">
        <v>107</v>
      </c>
      <c r="C673" s="1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</row>
    <row r="674" s="1" customFormat="1" spans="1:251">
      <c r="A674" s="15" t="s">
        <v>492</v>
      </c>
      <c r="B674" s="13">
        <v>174</v>
      </c>
      <c r="C674" s="1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</row>
    <row r="675" s="1" customFormat="1" spans="1:251">
      <c r="A675" s="15" t="s">
        <v>493</v>
      </c>
      <c r="B675" s="13">
        <v>25</v>
      </c>
      <c r="C675" s="1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</row>
    <row r="676" s="1" customFormat="1" spans="1:251">
      <c r="A676" s="15" t="s">
        <v>494</v>
      </c>
      <c r="B676" s="13"/>
      <c r="C676" s="1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</row>
    <row r="677" s="1" customFormat="1" spans="1:251">
      <c r="A677" s="15" t="s">
        <v>495</v>
      </c>
      <c r="B677" s="13"/>
      <c r="C677" s="1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</row>
    <row r="678" s="1" customFormat="1" spans="1:251">
      <c r="A678" s="15" t="s">
        <v>8</v>
      </c>
      <c r="B678" s="13"/>
      <c r="C678" s="1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</row>
    <row r="679" s="1" customFormat="1" spans="1:251">
      <c r="A679" s="15" t="s">
        <v>9</v>
      </c>
      <c r="B679" s="13"/>
      <c r="C679" s="1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</row>
    <row r="680" s="1" customFormat="1" spans="1:251">
      <c r="A680" s="15" t="s">
        <v>10</v>
      </c>
      <c r="B680" s="13"/>
      <c r="C680" s="1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</row>
    <row r="681" s="1" customFormat="1" spans="1:251">
      <c r="A681" s="15" t="s">
        <v>496</v>
      </c>
      <c r="B681" s="13"/>
      <c r="C681" s="1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</row>
    <row r="682" s="1" customFormat="1" spans="1:251">
      <c r="A682" s="15" t="s">
        <v>497</v>
      </c>
      <c r="B682" s="13">
        <f>SUM(B683:B684)</f>
        <v>30</v>
      </c>
      <c r="C682" s="1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</row>
    <row r="683" s="1" customFormat="1" spans="1:251">
      <c r="A683" s="15" t="s">
        <v>498</v>
      </c>
      <c r="B683" s="13">
        <v>30</v>
      </c>
      <c r="C683" s="1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</row>
    <row r="684" s="1" customFormat="1" spans="1:251">
      <c r="A684" s="15" t="s">
        <v>499</v>
      </c>
      <c r="B684" s="13"/>
      <c r="C684" s="1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</row>
    <row r="685" s="1" customFormat="1" spans="1:251">
      <c r="A685" s="15" t="s">
        <v>500</v>
      </c>
      <c r="B685" s="13">
        <f>SUM(B686:B687)</f>
        <v>203</v>
      </c>
      <c r="C685" s="1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</row>
    <row r="686" s="1" customFormat="1" spans="1:251">
      <c r="A686" s="15" t="s">
        <v>501</v>
      </c>
      <c r="B686" s="13">
        <v>181</v>
      </c>
      <c r="C686" s="1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</row>
    <row r="687" s="1" customFormat="1" spans="1:251">
      <c r="A687" s="15" t="s">
        <v>502</v>
      </c>
      <c r="B687" s="13">
        <v>22</v>
      </c>
      <c r="C687" s="1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</row>
    <row r="688" s="1" customFormat="1" spans="1:251">
      <c r="A688" s="15" t="s">
        <v>503</v>
      </c>
      <c r="B688" s="13">
        <f>SUM(B689:B690)</f>
        <v>5016</v>
      </c>
      <c r="C688" s="1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</row>
    <row r="689" s="1" customFormat="1" spans="1:251">
      <c r="A689" s="15" t="s">
        <v>504</v>
      </c>
      <c r="B689" s="13">
        <v>4629</v>
      </c>
      <c r="C689" s="1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</row>
    <row r="690" s="1" customFormat="1" spans="1:251">
      <c r="A690" s="15" t="s">
        <v>505</v>
      </c>
      <c r="B690" s="13">
        <v>387</v>
      </c>
      <c r="C690" s="1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</row>
    <row r="691" s="1" customFormat="1" spans="1:251">
      <c r="A691" s="15" t="s">
        <v>506</v>
      </c>
      <c r="B691" s="13"/>
      <c r="C691" s="1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</row>
    <row r="692" s="1" customFormat="1" spans="1:251">
      <c r="A692" s="15" t="s">
        <v>507</v>
      </c>
      <c r="B692" s="13"/>
      <c r="C692" s="1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</row>
    <row r="693" s="1" customFormat="1" spans="1:251">
      <c r="A693" s="15" t="s">
        <v>508</v>
      </c>
      <c r="B693" s="13"/>
      <c r="C693" s="1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</row>
    <row r="694" s="1" customFormat="1" spans="1:251">
      <c r="A694" s="15" t="s">
        <v>509</v>
      </c>
      <c r="B694" s="13"/>
      <c r="C694" s="1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</row>
    <row r="695" s="1" customFormat="1" spans="1:251">
      <c r="A695" s="15" t="s">
        <v>510</v>
      </c>
      <c r="B695" s="13"/>
      <c r="C695" s="1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</row>
    <row r="696" s="1" customFormat="1" spans="1:251">
      <c r="A696" s="15" t="s">
        <v>511</v>
      </c>
      <c r="B696" s="13"/>
      <c r="C696" s="1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</row>
    <row r="697" s="1" customFormat="1" spans="1:251">
      <c r="A697" s="15" t="s">
        <v>512</v>
      </c>
      <c r="B697" s="13">
        <f>SUM(B698:B700)</f>
        <v>1694</v>
      </c>
      <c r="C697" s="1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</row>
    <row r="698" s="1" customFormat="1" spans="1:251">
      <c r="A698" s="15" t="s">
        <v>513</v>
      </c>
      <c r="B698" s="13">
        <v>67</v>
      </c>
      <c r="C698" s="1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</row>
    <row r="699" s="1" customFormat="1" spans="1:251">
      <c r="A699" s="15" t="s">
        <v>514</v>
      </c>
      <c r="B699" s="13">
        <v>1617</v>
      </c>
      <c r="C699" s="1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</row>
    <row r="700" s="1" customFormat="1" spans="1:251">
      <c r="A700" s="15" t="s">
        <v>515</v>
      </c>
      <c r="B700" s="13">
        <v>10</v>
      </c>
      <c r="C700" s="1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</row>
    <row r="701" s="1" customFormat="1" spans="1:251">
      <c r="A701" s="15" t="s">
        <v>516</v>
      </c>
      <c r="B701" s="13">
        <f>SUM(B702:B705)</f>
        <v>328</v>
      </c>
      <c r="C701" s="1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</row>
    <row r="702" s="1" customFormat="1" spans="1:251">
      <c r="A702" s="15" t="s">
        <v>517</v>
      </c>
      <c r="B702" s="13">
        <v>40</v>
      </c>
      <c r="C702" s="1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</row>
    <row r="703" s="1" customFormat="1" spans="1:251">
      <c r="A703" s="15" t="s">
        <v>518</v>
      </c>
      <c r="B703" s="13">
        <v>288</v>
      </c>
      <c r="C703" s="1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</row>
    <row r="704" s="1" customFormat="1" spans="1:251">
      <c r="A704" s="15" t="s">
        <v>519</v>
      </c>
      <c r="B704" s="13"/>
      <c r="C704" s="1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</row>
    <row r="705" s="1" customFormat="1" spans="1:251">
      <c r="A705" s="15" t="s">
        <v>520</v>
      </c>
      <c r="B705" s="13"/>
      <c r="C705" s="1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</row>
    <row r="706" s="1" customFormat="1" spans="1:251">
      <c r="A706" s="15" t="s">
        <v>521</v>
      </c>
      <c r="B706" s="13">
        <f>B707</f>
        <v>4</v>
      </c>
      <c r="C706" s="1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</row>
    <row r="707" s="1" customFormat="1" spans="1:251">
      <c r="A707" s="15" t="s">
        <v>522</v>
      </c>
      <c r="B707" s="13">
        <v>4</v>
      </c>
      <c r="C707" s="1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</row>
    <row r="708" s="1" customFormat="1" spans="1:251">
      <c r="A708" s="12" t="s">
        <v>523</v>
      </c>
      <c r="B708" s="13">
        <f>SUM(B709,B714,B727,B731,B743,B746,B750,B760,B765,B771,B775,B778)</f>
        <v>12679</v>
      </c>
      <c r="C708" s="1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</row>
    <row r="709" s="1" customFormat="1" spans="1:251">
      <c r="A709" s="15" t="s">
        <v>524</v>
      </c>
      <c r="B709" s="13">
        <f>SUM(B710:B713)</f>
        <v>1560</v>
      </c>
      <c r="C709" s="1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</row>
    <row r="710" s="1" customFormat="1" spans="1:251">
      <c r="A710" s="15" t="s">
        <v>8</v>
      </c>
      <c r="B710" s="13">
        <v>201</v>
      </c>
      <c r="C710" s="1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</row>
    <row r="711" s="1" customFormat="1" spans="1:251">
      <c r="A711" s="15" t="s">
        <v>9</v>
      </c>
      <c r="B711" s="13">
        <v>819</v>
      </c>
      <c r="C711" s="1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</row>
    <row r="712" s="1" customFormat="1" spans="1:251">
      <c r="A712" s="15" t="s">
        <v>10</v>
      </c>
      <c r="B712" s="13"/>
      <c r="C712" s="1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</row>
    <row r="713" s="1" customFormat="1" spans="1:251">
      <c r="A713" s="15" t="s">
        <v>525</v>
      </c>
      <c r="B713" s="13">
        <v>540</v>
      </c>
      <c r="C713" s="1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</row>
    <row r="714" s="1" customFormat="1" spans="1:251">
      <c r="A714" s="15" t="s">
        <v>526</v>
      </c>
      <c r="B714" s="13">
        <f>SUM(B715:B726)</f>
        <v>100</v>
      </c>
      <c r="C714" s="1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</row>
    <row r="715" s="1" customFormat="1" spans="1:251">
      <c r="A715" s="15" t="s">
        <v>527</v>
      </c>
      <c r="B715" s="13"/>
      <c r="C715" s="1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</row>
    <row r="716" s="1" customFormat="1" spans="1:251">
      <c r="A716" s="15" t="s">
        <v>528</v>
      </c>
      <c r="B716" s="13"/>
      <c r="C716" s="1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</row>
    <row r="717" s="1" customFormat="1" spans="1:251">
      <c r="A717" s="15" t="s">
        <v>529</v>
      </c>
      <c r="B717" s="13"/>
      <c r="C717" s="1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</row>
    <row r="718" s="1" customFormat="1" spans="1:251">
      <c r="A718" s="15" t="s">
        <v>530</v>
      </c>
      <c r="B718" s="13"/>
      <c r="C718" s="1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</row>
    <row r="719" s="5" customFormat="1" spans="1:3">
      <c r="A719" s="15" t="s">
        <v>531</v>
      </c>
      <c r="B719" s="13"/>
      <c r="C719" s="17"/>
    </row>
    <row r="720" s="5" customFormat="1" spans="1:3">
      <c r="A720" s="15" t="s">
        <v>532</v>
      </c>
      <c r="B720" s="13"/>
      <c r="C720" s="17"/>
    </row>
    <row r="721" s="5" customFormat="1" spans="1:3">
      <c r="A721" s="15" t="s">
        <v>533</v>
      </c>
      <c r="B721" s="13"/>
      <c r="C721" s="17"/>
    </row>
    <row r="722" s="5" customFormat="1" spans="1:3">
      <c r="A722" s="15" t="s">
        <v>534</v>
      </c>
      <c r="B722" s="13"/>
      <c r="C722" s="17"/>
    </row>
    <row r="723" s="5" customFormat="1" spans="1:3">
      <c r="A723" s="15" t="s">
        <v>535</v>
      </c>
      <c r="B723" s="13"/>
      <c r="C723" s="17"/>
    </row>
    <row r="724" s="5" customFormat="1" spans="1:3">
      <c r="A724" s="15" t="s">
        <v>536</v>
      </c>
      <c r="B724" s="13"/>
      <c r="C724" s="17"/>
    </row>
    <row r="725" s="5" customFormat="1" spans="1:3">
      <c r="A725" s="15" t="s">
        <v>537</v>
      </c>
      <c r="B725" s="13"/>
      <c r="C725" s="17"/>
    </row>
    <row r="726" s="5" customFormat="1" spans="1:3">
      <c r="A726" s="15" t="s">
        <v>538</v>
      </c>
      <c r="B726" s="13">
        <v>100</v>
      </c>
      <c r="C726" s="17"/>
    </row>
    <row r="727" s="5" customFormat="1" spans="1:3">
      <c r="A727" s="15" t="s">
        <v>539</v>
      </c>
      <c r="B727" s="13">
        <f>SUM(B728:B730)</f>
        <v>448</v>
      </c>
      <c r="C727" s="17"/>
    </row>
    <row r="728" s="5" customFormat="1" spans="1:3">
      <c r="A728" s="15" t="s">
        <v>540</v>
      </c>
      <c r="B728" s="13">
        <v>62</v>
      </c>
      <c r="C728" s="17"/>
    </row>
    <row r="729" s="5" customFormat="1" spans="1:3">
      <c r="A729" s="15" t="s">
        <v>541</v>
      </c>
      <c r="B729" s="13">
        <v>230</v>
      </c>
      <c r="C729" s="17"/>
    </row>
    <row r="730" s="5" customFormat="1" spans="1:3">
      <c r="A730" s="15" t="s">
        <v>542</v>
      </c>
      <c r="B730" s="13">
        <v>156</v>
      </c>
      <c r="C730" s="17"/>
    </row>
    <row r="731" s="5" customFormat="1" spans="1:3">
      <c r="A731" s="15" t="s">
        <v>543</v>
      </c>
      <c r="B731" s="13">
        <f>SUM(B732:B742)</f>
        <v>2627</v>
      </c>
      <c r="C731" s="17"/>
    </row>
    <row r="732" s="5" customFormat="1" spans="1:3">
      <c r="A732" s="15" t="s">
        <v>544</v>
      </c>
      <c r="B732" s="13">
        <v>620</v>
      </c>
      <c r="C732" s="17"/>
    </row>
    <row r="733" s="5" customFormat="1" spans="1:3">
      <c r="A733" s="15" t="s">
        <v>545</v>
      </c>
      <c r="B733" s="13">
        <v>337</v>
      </c>
      <c r="C733" s="17"/>
    </row>
    <row r="734" s="5" customFormat="1" spans="1:3">
      <c r="A734" s="15" t="s">
        <v>546</v>
      </c>
      <c r="B734" s="13">
        <v>318</v>
      </c>
      <c r="C734" s="17"/>
    </row>
    <row r="735" s="5" customFormat="1" spans="1:3">
      <c r="A735" s="15" t="s">
        <v>547</v>
      </c>
      <c r="B735" s="13"/>
      <c r="C735" s="17"/>
    </row>
    <row r="736" s="5" customFormat="1" spans="1:3">
      <c r="A736" s="15" t="s">
        <v>548</v>
      </c>
      <c r="B736" s="13"/>
      <c r="C736" s="17"/>
    </row>
    <row r="737" s="1" customFormat="1" spans="1:251">
      <c r="A737" s="15" t="s">
        <v>549</v>
      </c>
      <c r="B737" s="13"/>
      <c r="C737" s="1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</row>
    <row r="738" s="1" customFormat="1" spans="1:251">
      <c r="A738" s="15" t="s">
        <v>550</v>
      </c>
      <c r="B738" s="13"/>
      <c r="C738" s="1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</row>
    <row r="739" s="1" customFormat="1" spans="1:251">
      <c r="A739" s="15" t="s">
        <v>551</v>
      </c>
      <c r="B739" s="13">
        <v>989</v>
      </c>
      <c r="C739" s="1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</row>
    <row r="740" s="1" customFormat="1" spans="1:251">
      <c r="A740" s="15" t="s">
        <v>552</v>
      </c>
      <c r="B740" s="13">
        <v>163</v>
      </c>
      <c r="C740" s="1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</row>
    <row r="741" s="1" customFormat="1" spans="1:251">
      <c r="A741" s="15" t="s">
        <v>553</v>
      </c>
      <c r="B741" s="13"/>
      <c r="C741" s="1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</row>
    <row r="742" s="1" customFormat="1" spans="1:251">
      <c r="A742" s="15" t="s">
        <v>554</v>
      </c>
      <c r="B742" s="13">
        <v>200</v>
      </c>
      <c r="C742" s="1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</row>
    <row r="743" s="1" customFormat="1" spans="1:251">
      <c r="A743" s="15" t="s">
        <v>555</v>
      </c>
      <c r="B743" s="13"/>
      <c r="C743" s="1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</row>
    <row r="744" s="1" customFormat="1" spans="1:251">
      <c r="A744" s="15" t="s">
        <v>556</v>
      </c>
      <c r="B744" s="13"/>
      <c r="C744" s="1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</row>
    <row r="745" s="1" customFormat="1" spans="1:251">
      <c r="A745" s="15" t="s">
        <v>557</v>
      </c>
      <c r="B745" s="13"/>
      <c r="C745" s="1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</row>
    <row r="746" s="1" customFormat="1" spans="1:251">
      <c r="A746" s="15" t="s">
        <v>558</v>
      </c>
      <c r="B746" s="13">
        <f>SUM(B747:B749)</f>
        <v>208</v>
      </c>
      <c r="C746" s="1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</row>
    <row r="747" s="1" customFormat="1" spans="1:251">
      <c r="A747" s="15" t="s">
        <v>559</v>
      </c>
      <c r="B747" s="13"/>
      <c r="C747" s="1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</row>
    <row r="748" s="1" customFormat="1" spans="1:251">
      <c r="A748" s="15" t="s">
        <v>560</v>
      </c>
      <c r="B748" s="13">
        <v>112</v>
      </c>
      <c r="C748" s="1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</row>
    <row r="749" s="1" customFormat="1" spans="1:251">
      <c r="A749" s="15" t="s">
        <v>561</v>
      </c>
      <c r="B749" s="13">
        <v>96</v>
      </c>
      <c r="C749" s="1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</row>
    <row r="750" s="1" customFormat="1" spans="1:251">
      <c r="A750" s="15" t="s">
        <v>562</v>
      </c>
      <c r="B750" s="13">
        <f>SUM(B751:B759)</f>
        <v>466</v>
      </c>
      <c r="C750" s="1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</row>
    <row r="751" s="1" customFormat="1" spans="1:251">
      <c r="A751" s="15" t="s">
        <v>8</v>
      </c>
      <c r="B751" s="13">
        <v>304</v>
      </c>
      <c r="C751" s="1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</row>
    <row r="752" s="1" customFormat="1" spans="1:251">
      <c r="A752" s="15" t="s">
        <v>9</v>
      </c>
      <c r="B752" s="13">
        <v>117</v>
      </c>
      <c r="C752" s="1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</row>
    <row r="753" s="1" customFormat="1" spans="1:251">
      <c r="A753" s="15" t="s">
        <v>10</v>
      </c>
      <c r="B753" s="13"/>
      <c r="C753" s="1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</row>
    <row r="754" s="1" customFormat="1" spans="1:251">
      <c r="A754" s="15" t="s">
        <v>563</v>
      </c>
      <c r="B754" s="13">
        <v>1</v>
      </c>
      <c r="C754" s="1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</row>
    <row r="755" s="1" customFormat="1" spans="1:251">
      <c r="A755" s="15" t="s">
        <v>564</v>
      </c>
      <c r="B755" s="13"/>
      <c r="C755" s="1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</row>
    <row r="756" s="1" customFormat="1" spans="1:251">
      <c r="A756" s="15" t="s">
        <v>565</v>
      </c>
      <c r="B756" s="13"/>
      <c r="C756" s="1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</row>
    <row r="757" s="1" customFormat="1" spans="1:251">
      <c r="A757" s="15" t="s">
        <v>566</v>
      </c>
      <c r="B757" s="13"/>
      <c r="C757" s="1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</row>
    <row r="758" s="1" customFormat="1" spans="1:251">
      <c r="A758" s="15" t="s">
        <v>17</v>
      </c>
      <c r="B758" s="13"/>
      <c r="C758" s="1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</row>
    <row r="759" s="1" customFormat="1" spans="1:251">
      <c r="A759" s="15" t="s">
        <v>567</v>
      </c>
      <c r="B759" s="13">
        <v>44</v>
      </c>
      <c r="C759" s="1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</row>
    <row r="760" s="1" customFormat="1" spans="1:251">
      <c r="A760" s="15" t="s">
        <v>568</v>
      </c>
      <c r="B760" s="13">
        <f>SUM(B761:B764)</f>
        <v>9</v>
      </c>
      <c r="C760" s="1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</row>
    <row r="761" s="1" customFormat="1" spans="1:251">
      <c r="A761" s="15" t="s">
        <v>569</v>
      </c>
      <c r="B761" s="13">
        <v>5</v>
      </c>
      <c r="C761" s="1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</row>
    <row r="762" s="1" customFormat="1" spans="1:251">
      <c r="A762" s="15" t="s">
        <v>570</v>
      </c>
      <c r="B762" s="13"/>
      <c r="C762" s="1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</row>
    <row r="763" s="1" customFormat="1" spans="1:251">
      <c r="A763" s="15" t="s">
        <v>571</v>
      </c>
      <c r="B763" s="13">
        <v>4</v>
      </c>
      <c r="C763" s="1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</row>
    <row r="764" s="1" customFormat="1" spans="1:251">
      <c r="A764" s="15" t="s">
        <v>572</v>
      </c>
      <c r="B764" s="13"/>
      <c r="C764" s="1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</row>
    <row r="765" s="1" customFormat="1" spans="1:251">
      <c r="A765" s="15" t="s">
        <v>573</v>
      </c>
      <c r="B765" s="13">
        <f>SUM(B766:B770)</f>
        <v>6829</v>
      </c>
      <c r="C765" s="1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</row>
    <row r="766" s="1" customFormat="1" spans="1:251">
      <c r="A766" s="15" t="s">
        <v>574</v>
      </c>
      <c r="B766" s="13">
        <v>1</v>
      </c>
      <c r="C766" s="1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</row>
    <row r="767" s="1" customFormat="1" spans="1:251">
      <c r="A767" s="15" t="s">
        <v>575</v>
      </c>
      <c r="B767" s="13">
        <v>6828</v>
      </c>
      <c r="C767" s="1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</row>
    <row r="768" s="1" customFormat="1" spans="1:251">
      <c r="A768" s="15" t="s">
        <v>576</v>
      </c>
      <c r="B768" s="13"/>
      <c r="C768" s="1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</row>
    <row r="769" s="1" customFormat="1" spans="1:251">
      <c r="A769" s="15" t="s">
        <v>577</v>
      </c>
      <c r="B769" s="13"/>
      <c r="C769" s="1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</row>
    <row r="770" s="1" customFormat="1" spans="1:251">
      <c r="A770" s="15" t="s">
        <v>578</v>
      </c>
      <c r="B770" s="13"/>
      <c r="C770" s="1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</row>
    <row r="771" s="1" customFormat="1" spans="1:251">
      <c r="A771" s="15" t="s">
        <v>579</v>
      </c>
      <c r="B771" s="13">
        <f>SUM(B772:B774)</f>
        <v>293</v>
      </c>
      <c r="C771" s="1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</row>
    <row r="772" s="1" customFormat="1" spans="1:251">
      <c r="A772" s="15" t="s">
        <v>580</v>
      </c>
      <c r="B772" s="13">
        <v>292</v>
      </c>
      <c r="C772" s="1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</row>
    <row r="773" s="1" customFormat="1" spans="1:251">
      <c r="A773" s="15" t="s">
        <v>581</v>
      </c>
      <c r="B773" s="13"/>
      <c r="C773" s="1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</row>
    <row r="774" s="1" customFormat="1" spans="1:251">
      <c r="A774" s="15" t="s">
        <v>582</v>
      </c>
      <c r="B774" s="13">
        <v>1</v>
      </c>
      <c r="C774" s="1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</row>
    <row r="775" s="1" customFormat="1" spans="1:251">
      <c r="A775" s="15" t="s">
        <v>583</v>
      </c>
      <c r="B775" s="13">
        <f>SUM(B776:B777)</f>
        <v>68</v>
      </c>
      <c r="C775" s="1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</row>
    <row r="776" s="1" customFormat="1" spans="1:251">
      <c r="A776" s="15" t="s">
        <v>584</v>
      </c>
      <c r="B776" s="13">
        <v>68</v>
      </c>
      <c r="C776" s="1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</row>
    <row r="777" s="1" customFormat="1" spans="1:251">
      <c r="A777" s="15" t="s">
        <v>585</v>
      </c>
      <c r="B777" s="13"/>
      <c r="C777" s="1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</row>
    <row r="778" s="1" customFormat="1" spans="1:251">
      <c r="A778" s="15" t="s">
        <v>586</v>
      </c>
      <c r="B778" s="13">
        <f>B779</f>
        <v>71</v>
      </c>
      <c r="C778" s="1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</row>
    <row r="779" s="1" customFormat="1" spans="1:251">
      <c r="A779" s="15" t="s">
        <v>587</v>
      </c>
      <c r="B779" s="13">
        <v>71</v>
      </c>
      <c r="C779" s="1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</row>
    <row r="780" s="1" customFormat="1" spans="1:251">
      <c r="A780" s="12" t="s">
        <v>588</v>
      </c>
      <c r="B780" s="13">
        <f>SUM(B781,B790,B794,B802,B808,B815,B821,B824,B827,B829,B831,B837,B839,B841,B856)</f>
        <v>2842</v>
      </c>
      <c r="C780" s="1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</row>
    <row r="781" s="1" customFormat="1" spans="1:251">
      <c r="A781" s="15" t="s">
        <v>589</v>
      </c>
      <c r="B781" s="13">
        <f>SUM(B782:B789)</f>
        <v>682</v>
      </c>
      <c r="C781" s="1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</row>
    <row r="782" s="1" customFormat="1" spans="1:251">
      <c r="A782" s="15" t="s">
        <v>8</v>
      </c>
      <c r="B782" s="13"/>
      <c r="C782" s="1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</row>
    <row r="783" s="1" customFormat="1" spans="1:251">
      <c r="A783" s="15" t="s">
        <v>9</v>
      </c>
      <c r="B783" s="13"/>
      <c r="C783" s="1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</row>
    <row r="784" s="1" customFormat="1" spans="1:251">
      <c r="A784" s="15" t="s">
        <v>10</v>
      </c>
      <c r="B784" s="13"/>
      <c r="C784" s="1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</row>
    <row r="785" s="1" customFormat="1" spans="1:251">
      <c r="A785" s="15" t="s">
        <v>590</v>
      </c>
      <c r="B785" s="13"/>
      <c r="C785" s="1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</row>
    <row r="786" s="1" customFormat="1" spans="1:251">
      <c r="A786" s="15" t="s">
        <v>591</v>
      </c>
      <c r="B786" s="13"/>
      <c r="C786" s="1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</row>
    <row r="787" s="1" customFormat="1" spans="1:251">
      <c r="A787" s="15" t="s">
        <v>592</v>
      </c>
      <c r="B787" s="13"/>
      <c r="C787" s="1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</row>
    <row r="788" s="1" customFormat="1" spans="1:251">
      <c r="A788" s="15" t="s">
        <v>593</v>
      </c>
      <c r="B788" s="13"/>
      <c r="C788" s="1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</row>
    <row r="789" s="1" customFormat="1" spans="1:251">
      <c r="A789" s="15" t="s">
        <v>594</v>
      </c>
      <c r="B789" s="13">
        <v>682</v>
      </c>
      <c r="C789" s="1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</row>
    <row r="790" s="1" customFormat="1" spans="1:251">
      <c r="A790" s="15" t="s">
        <v>595</v>
      </c>
      <c r="B790" s="13"/>
      <c r="C790" s="1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</row>
    <row r="791" s="1" customFormat="1" spans="1:251">
      <c r="A791" s="15" t="s">
        <v>596</v>
      </c>
      <c r="B791" s="13"/>
      <c r="C791" s="1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</row>
    <row r="792" s="1" customFormat="1" spans="1:251">
      <c r="A792" s="15" t="s">
        <v>597</v>
      </c>
      <c r="B792" s="13"/>
      <c r="C792" s="1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</row>
    <row r="793" s="1" customFormat="1" spans="1:251">
      <c r="A793" s="15" t="s">
        <v>598</v>
      </c>
      <c r="B793" s="13"/>
      <c r="C793" s="1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</row>
    <row r="794" s="1" customFormat="1" spans="1:251">
      <c r="A794" s="15" t="s">
        <v>599</v>
      </c>
      <c r="B794" s="13">
        <f>SUM(B795:B801)</f>
        <v>1755</v>
      </c>
      <c r="C794" s="1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</row>
    <row r="795" s="1" customFormat="1" spans="1:251">
      <c r="A795" s="15" t="s">
        <v>600</v>
      </c>
      <c r="B795" s="13"/>
      <c r="C795" s="1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</row>
    <row r="796" s="1" customFormat="1" spans="1:251">
      <c r="A796" s="15" t="s">
        <v>601</v>
      </c>
      <c r="B796" s="13">
        <v>45</v>
      </c>
      <c r="C796" s="1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</row>
    <row r="797" s="1" customFormat="1" spans="1:251">
      <c r="A797" s="15" t="s">
        <v>602</v>
      </c>
      <c r="B797" s="13"/>
      <c r="C797" s="1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</row>
    <row r="798" s="1" customFormat="1" spans="1:251">
      <c r="A798" s="15" t="s">
        <v>603</v>
      </c>
      <c r="B798" s="13"/>
      <c r="C798" s="1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</row>
    <row r="799" s="1" customFormat="1" spans="1:251">
      <c r="A799" s="15" t="s">
        <v>604</v>
      </c>
      <c r="B799" s="13"/>
      <c r="C799" s="1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</row>
    <row r="800" s="1" customFormat="1" spans="1:251">
      <c r="A800" s="15" t="s">
        <v>605</v>
      </c>
      <c r="B800" s="13"/>
      <c r="C800" s="1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</row>
    <row r="801" s="1" customFormat="1" spans="1:251">
      <c r="A801" s="15" t="s">
        <v>606</v>
      </c>
      <c r="B801" s="13">
        <v>1710</v>
      </c>
      <c r="C801" s="1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</row>
    <row r="802" s="1" customFormat="1" spans="1:251">
      <c r="A802" s="15" t="s">
        <v>607</v>
      </c>
      <c r="B802" s="13">
        <f>SUM(B803:B807)</f>
        <v>164</v>
      </c>
      <c r="C802" s="1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</row>
    <row r="803" s="1" customFormat="1" spans="1:251">
      <c r="A803" s="15" t="s">
        <v>608</v>
      </c>
      <c r="B803" s="13"/>
      <c r="C803" s="1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</row>
    <row r="804" s="1" customFormat="1" spans="1:251">
      <c r="A804" s="15" t="s">
        <v>609</v>
      </c>
      <c r="B804" s="13"/>
      <c r="C804" s="1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</row>
    <row r="805" s="1" customFormat="1" spans="1:251">
      <c r="A805" s="15" t="s">
        <v>610</v>
      </c>
      <c r="B805" s="13"/>
      <c r="C805" s="1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</row>
    <row r="806" s="1" customFormat="1" spans="1:251">
      <c r="A806" s="15" t="s">
        <v>611</v>
      </c>
      <c r="B806" s="13"/>
      <c r="C806" s="1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</row>
    <row r="807" s="1" customFormat="1" spans="1:251">
      <c r="A807" s="15" t="s">
        <v>612</v>
      </c>
      <c r="B807" s="13">
        <v>164</v>
      </c>
      <c r="C807" s="1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</row>
    <row r="808" s="1" customFormat="1" spans="1:251">
      <c r="A808" s="15" t="s">
        <v>613</v>
      </c>
      <c r="B808" s="13"/>
      <c r="C808" s="1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</row>
    <row r="809" s="1" customFormat="1" spans="1:251">
      <c r="A809" s="15" t="s">
        <v>614</v>
      </c>
      <c r="B809" s="13"/>
      <c r="C809" s="1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</row>
    <row r="810" s="1" customFormat="1" spans="1:251">
      <c r="A810" s="15" t="s">
        <v>615</v>
      </c>
      <c r="B810" s="13"/>
      <c r="C810" s="1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</row>
    <row r="811" s="1" customFormat="1" spans="1:251">
      <c r="A811" s="15" t="s">
        <v>616</v>
      </c>
      <c r="B811" s="13"/>
      <c r="C811" s="1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</row>
    <row r="812" s="1" customFormat="1" spans="1:251">
      <c r="A812" s="15" t="s">
        <v>617</v>
      </c>
      <c r="B812" s="13"/>
      <c r="C812" s="1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</row>
    <row r="813" s="1" customFormat="1" spans="1:251">
      <c r="A813" s="15" t="s">
        <v>618</v>
      </c>
      <c r="B813" s="13"/>
      <c r="C813" s="1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</row>
    <row r="814" s="1" customFormat="1" spans="1:251">
      <c r="A814" s="15" t="s">
        <v>619</v>
      </c>
      <c r="B814" s="13"/>
      <c r="C814" s="1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</row>
    <row r="815" s="1" customFormat="1" spans="1:251">
      <c r="A815" s="15" t="s">
        <v>620</v>
      </c>
      <c r="B815" s="13">
        <f>SUM(B816:B820)</f>
        <v>12</v>
      </c>
      <c r="C815" s="1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</row>
    <row r="816" s="1" customFormat="1" spans="1:251">
      <c r="A816" s="15" t="s">
        <v>621</v>
      </c>
      <c r="B816" s="13">
        <v>12</v>
      </c>
      <c r="C816" s="1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</row>
    <row r="817" s="1" customFormat="1" spans="1:251">
      <c r="A817" s="15" t="s">
        <v>622</v>
      </c>
      <c r="B817" s="13"/>
      <c r="C817" s="1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</row>
    <row r="818" s="1" customFormat="1" spans="1:251">
      <c r="A818" s="15" t="s">
        <v>623</v>
      </c>
      <c r="B818" s="13"/>
      <c r="C818" s="1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</row>
    <row r="819" s="1" customFormat="1" spans="1:251">
      <c r="A819" s="15" t="s">
        <v>624</v>
      </c>
      <c r="B819" s="13"/>
      <c r="C819" s="1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</row>
    <row r="820" s="1" customFormat="1" spans="1:251">
      <c r="A820" s="15" t="s">
        <v>625</v>
      </c>
      <c r="B820" s="13"/>
      <c r="C820" s="1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</row>
    <row r="821" s="1" customFormat="1" spans="1:251">
      <c r="A821" s="15" t="s">
        <v>626</v>
      </c>
      <c r="B821" s="13"/>
      <c r="C821" s="1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</row>
    <row r="822" s="1" customFormat="1" spans="1:251">
      <c r="A822" s="15" t="s">
        <v>627</v>
      </c>
      <c r="B822" s="13"/>
      <c r="C822" s="1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</row>
    <row r="823" s="1" customFormat="1" spans="1:251">
      <c r="A823" s="15" t="s">
        <v>628</v>
      </c>
      <c r="B823" s="13"/>
      <c r="C823" s="1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</row>
    <row r="824" s="1" customFormat="1" spans="1:251">
      <c r="A824" s="15" t="s">
        <v>629</v>
      </c>
      <c r="B824" s="13"/>
      <c r="C824" s="1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</row>
    <row r="825" s="1" customFormat="1" spans="1:251">
      <c r="A825" s="15" t="s">
        <v>630</v>
      </c>
      <c r="B825" s="13"/>
      <c r="C825" s="1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</row>
    <row r="826" s="1" customFormat="1" spans="1:251">
      <c r="A826" s="15" t="s">
        <v>631</v>
      </c>
      <c r="B826" s="13"/>
      <c r="C826" s="1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</row>
    <row r="827" s="1" customFormat="1" spans="1:251">
      <c r="A827" s="15" t="s">
        <v>632</v>
      </c>
      <c r="B827" s="13"/>
      <c r="C827" s="1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</row>
    <row r="828" s="1" customFormat="1" spans="1:251">
      <c r="A828" s="15" t="s">
        <v>633</v>
      </c>
      <c r="B828" s="13"/>
      <c r="C828" s="1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</row>
    <row r="829" s="1" customFormat="1" spans="1:251">
      <c r="A829" s="15" t="s">
        <v>634</v>
      </c>
      <c r="B829" s="13"/>
      <c r="C829" s="1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</row>
    <row r="830" s="1" customFormat="1" spans="1:251">
      <c r="A830" s="15" t="s">
        <v>635</v>
      </c>
      <c r="B830" s="13"/>
      <c r="C830" s="1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</row>
    <row r="831" s="1" customFormat="1" spans="1:251">
      <c r="A831" s="15" t="s">
        <v>636</v>
      </c>
      <c r="B831" s="13">
        <f>SUM(B832:B836)</f>
        <v>100</v>
      </c>
      <c r="C831" s="1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</row>
    <row r="832" s="1" customFormat="1" spans="1:251">
      <c r="A832" s="15" t="s">
        <v>637</v>
      </c>
      <c r="B832" s="13"/>
      <c r="C832" s="1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</row>
    <row r="833" s="1" customFormat="1" spans="1:251">
      <c r="A833" s="15" t="s">
        <v>638</v>
      </c>
      <c r="B833" s="13"/>
      <c r="C833" s="1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</row>
    <row r="834" s="1" customFormat="1" spans="1:251">
      <c r="A834" s="15" t="s">
        <v>639</v>
      </c>
      <c r="B834" s="13"/>
      <c r="C834" s="1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</row>
    <row r="835" s="1" customFormat="1" spans="1:251">
      <c r="A835" s="15" t="s">
        <v>640</v>
      </c>
      <c r="B835" s="13"/>
      <c r="C835" s="1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</row>
    <row r="836" s="1" customFormat="1" spans="1:251">
      <c r="A836" s="15" t="s">
        <v>641</v>
      </c>
      <c r="B836" s="13">
        <v>100</v>
      </c>
      <c r="C836" s="1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</row>
    <row r="837" s="1" customFormat="1" spans="1:251">
      <c r="A837" s="15" t="s">
        <v>642</v>
      </c>
      <c r="B837" s="13">
        <f>B838</f>
        <v>89</v>
      </c>
      <c r="C837" s="1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</row>
    <row r="838" s="1" customFormat="1" spans="1:251">
      <c r="A838" s="15" t="s">
        <v>643</v>
      </c>
      <c r="B838" s="13">
        <v>89</v>
      </c>
      <c r="C838" s="1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</row>
    <row r="839" s="1" customFormat="1" spans="1:251">
      <c r="A839" s="15" t="s">
        <v>644</v>
      </c>
      <c r="B839" s="13"/>
      <c r="C839" s="1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</row>
    <row r="840" s="1" customFormat="1" spans="1:251">
      <c r="A840" s="15" t="s">
        <v>645</v>
      </c>
      <c r="B840" s="13"/>
      <c r="C840" s="1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</row>
    <row r="841" s="1" customFormat="1" spans="1:251">
      <c r="A841" s="15" t="s">
        <v>646</v>
      </c>
      <c r="B841" s="13">
        <f>SUM(B842:B855)</f>
        <v>28</v>
      </c>
      <c r="C841" s="1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</row>
    <row r="842" s="1" customFormat="1" spans="1:251">
      <c r="A842" s="15" t="s">
        <v>8</v>
      </c>
      <c r="B842" s="13">
        <v>23</v>
      </c>
      <c r="C842" s="1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</row>
    <row r="843" s="1" customFormat="1" spans="1:251">
      <c r="A843" s="15" t="s">
        <v>9</v>
      </c>
      <c r="B843" s="13">
        <v>5</v>
      </c>
      <c r="C843" s="1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</row>
    <row r="844" s="1" customFormat="1" spans="1:251">
      <c r="A844" s="15" t="s">
        <v>10</v>
      </c>
      <c r="B844" s="13"/>
      <c r="C844" s="1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</row>
    <row r="845" s="1" customFormat="1" spans="1:251">
      <c r="A845" s="15" t="s">
        <v>647</v>
      </c>
      <c r="B845" s="13"/>
      <c r="C845" s="1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</row>
    <row r="846" s="1" customFormat="1" spans="1:251">
      <c r="A846" s="15" t="s">
        <v>648</v>
      </c>
      <c r="B846" s="13"/>
      <c r="C846" s="1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</row>
    <row r="847" s="1" customFormat="1" spans="1:251">
      <c r="A847" s="15" t="s">
        <v>649</v>
      </c>
      <c r="B847" s="13"/>
      <c r="C847" s="1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</row>
    <row r="848" s="1" customFormat="1" spans="1:251">
      <c r="A848" s="15" t="s">
        <v>650</v>
      </c>
      <c r="B848" s="13"/>
      <c r="C848" s="1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</row>
    <row r="849" s="1" customFormat="1" spans="1:251">
      <c r="A849" s="15" t="s">
        <v>651</v>
      </c>
      <c r="B849" s="13"/>
      <c r="C849" s="1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</row>
    <row r="850" s="1" customFormat="1" spans="1:251">
      <c r="A850" s="15" t="s">
        <v>652</v>
      </c>
      <c r="B850" s="13"/>
      <c r="C850" s="1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</row>
    <row r="851" s="1" customFormat="1" spans="1:251">
      <c r="A851" s="15" t="s">
        <v>653</v>
      </c>
      <c r="B851" s="13"/>
      <c r="C851" s="1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</row>
    <row r="852" s="1" customFormat="1" spans="1:251">
      <c r="A852" s="15" t="s">
        <v>51</v>
      </c>
      <c r="B852" s="13"/>
      <c r="C852" s="1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</row>
    <row r="853" s="1" customFormat="1" spans="1:251">
      <c r="A853" s="15" t="s">
        <v>654</v>
      </c>
      <c r="B853" s="13"/>
      <c r="C853" s="1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</row>
    <row r="854" s="1" customFormat="1" spans="1:251">
      <c r="A854" s="15" t="s">
        <v>17</v>
      </c>
      <c r="B854" s="13"/>
      <c r="C854" s="1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</row>
    <row r="855" s="1" customFormat="1" spans="1:251">
      <c r="A855" s="15" t="s">
        <v>655</v>
      </c>
      <c r="B855" s="13"/>
      <c r="C855" s="1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</row>
    <row r="856" s="1" customFormat="1" spans="1:251">
      <c r="A856" s="15" t="s">
        <v>656</v>
      </c>
      <c r="B856" s="13">
        <f>B857</f>
        <v>12</v>
      </c>
      <c r="C856" s="1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</row>
    <row r="857" s="1" customFormat="1" spans="1:251">
      <c r="A857" s="15" t="s">
        <v>657</v>
      </c>
      <c r="B857" s="13">
        <v>12</v>
      </c>
      <c r="C857" s="1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</row>
    <row r="858" s="1" customFormat="1" spans="1:251">
      <c r="A858" s="12" t="s">
        <v>658</v>
      </c>
      <c r="B858" s="13">
        <f>SUM(B859,B871,B873,B876,B878,B880)</f>
        <v>16960</v>
      </c>
      <c r="C858" s="1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</row>
    <row r="859" s="1" customFormat="1" spans="1:251">
      <c r="A859" s="15" t="s">
        <v>659</v>
      </c>
      <c r="B859" s="13">
        <f>SUM(B860:B870)</f>
        <v>5606</v>
      </c>
      <c r="C859" s="1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</row>
    <row r="860" s="1" customFormat="1" spans="1:251">
      <c r="A860" s="15" t="s">
        <v>8</v>
      </c>
      <c r="B860" s="13">
        <v>3111</v>
      </c>
      <c r="C860" s="1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</row>
    <row r="861" s="1" customFormat="1" spans="1:251">
      <c r="A861" s="15" t="s">
        <v>9</v>
      </c>
      <c r="B861" s="13">
        <v>1637</v>
      </c>
      <c r="C861" s="1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</row>
    <row r="862" s="1" customFormat="1" spans="1:251">
      <c r="A862" s="15" t="s">
        <v>10</v>
      </c>
      <c r="B862" s="13"/>
      <c r="C862" s="1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</row>
    <row r="863" s="1" customFormat="1" spans="1:251">
      <c r="A863" s="15" t="s">
        <v>660</v>
      </c>
      <c r="B863" s="13">
        <v>22</v>
      </c>
      <c r="C863" s="1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</row>
    <row r="864" s="1" customFormat="1" spans="1:251">
      <c r="A864" s="15" t="s">
        <v>661</v>
      </c>
      <c r="B864" s="13"/>
      <c r="C864" s="1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</row>
    <row r="865" s="1" customFormat="1" spans="1:251">
      <c r="A865" s="15" t="s">
        <v>662</v>
      </c>
      <c r="B865" s="13">
        <v>53</v>
      </c>
      <c r="C865" s="1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</row>
    <row r="866" s="1" customFormat="1" spans="1:251">
      <c r="A866" s="15" t="s">
        <v>663</v>
      </c>
      <c r="B866" s="13"/>
      <c r="C866" s="1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</row>
    <row r="867" s="1" customFormat="1" spans="1:251">
      <c r="A867" s="15" t="s">
        <v>664</v>
      </c>
      <c r="B867" s="13"/>
      <c r="C867" s="1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</row>
    <row r="868" s="1" customFormat="1" spans="1:251">
      <c r="A868" s="15" t="s">
        <v>665</v>
      </c>
      <c r="B868" s="13"/>
      <c r="C868" s="1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</row>
    <row r="869" s="1" customFormat="1" spans="1:251">
      <c r="A869" s="15" t="s">
        <v>666</v>
      </c>
      <c r="B869" s="13"/>
      <c r="C869" s="1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</row>
    <row r="870" s="1" customFormat="1" spans="1:251">
      <c r="A870" s="15" t="s">
        <v>667</v>
      </c>
      <c r="B870" s="13">
        <v>783</v>
      </c>
      <c r="C870" s="1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</row>
    <row r="871" s="1" customFormat="1" spans="1:251">
      <c r="A871" s="15" t="s">
        <v>668</v>
      </c>
      <c r="B871" s="13"/>
      <c r="C871" s="1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</row>
    <row r="872" s="1" customFormat="1" spans="1:251">
      <c r="A872" s="15" t="s">
        <v>669</v>
      </c>
      <c r="B872" s="13"/>
      <c r="C872" s="1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</row>
    <row r="873" s="1" customFormat="1" spans="1:251">
      <c r="A873" s="15" t="s">
        <v>670</v>
      </c>
      <c r="B873" s="13">
        <f>SUM(B874:B875)</f>
        <v>10490</v>
      </c>
      <c r="C873" s="1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</row>
    <row r="874" s="1" customFormat="1" spans="1:251">
      <c r="A874" s="15" t="s">
        <v>671</v>
      </c>
      <c r="B874" s="13"/>
      <c r="C874" s="1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</row>
    <row r="875" s="1" customFormat="1" spans="1:251">
      <c r="A875" s="15" t="s">
        <v>672</v>
      </c>
      <c r="B875" s="13">
        <v>10490</v>
      </c>
      <c r="C875" s="1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</row>
    <row r="876" s="1" customFormat="1" spans="1:251">
      <c r="A876" s="15" t="s">
        <v>673</v>
      </c>
      <c r="B876" s="13">
        <f t="shared" ref="B876:B880" si="0">B877</f>
        <v>191</v>
      </c>
      <c r="C876" s="1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</row>
    <row r="877" s="1" customFormat="1" spans="1:251">
      <c r="A877" s="15" t="s">
        <v>674</v>
      </c>
      <c r="B877" s="13">
        <v>191</v>
      </c>
      <c r="C877" s="1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</row>
    <row r="878" s="1" customFormat="1" spans="1:251">
      <c r="A878" s="15" t="s">
        <v>675</v>
      </c>
      <c r="B878" s="13"/>
      <c r="C878" s="1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</row>
    <row r="879" s="1" customFormat="1" spans="1:251">
      <c r="A879" s="15" t="s">
        <v>676</v>
      </c>
      <c r="B879" s="13"/>
      <c r="C879" s="1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</row>
    <row r="880" s="1" customFormat="1" spans="1:251">
      <c r="A880" s="15" t="s">
        <v>677</v>
      </c>
      <c r="B880" s="13">
        <f t="shared" si="0"/>
        <v>673</v>
      </c>
      <c r="C880" s="1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</row>
    <row r="881" s="1" customFormat="1" spans="1:251">
      <c r="A881" s="15" t="s">
        <v>678</v>
      </c>
      <c r="B881" s="13">
        <v>673</v>
      </c>
      <c r="C881" s="1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</row>
    <row r="882" s="1" customFormat="1" spans="1:251">
      <c r="A882" s="12" t="s">
        <v>679</v>
      </c>
      <c r="B882" s="13">
        <f>SUM(B883,B908,B936,B963,B974,B985,B991,B998,B1005,B1009)</f>
        <v>7384</v>
      </c>
      <c r="C882" s="1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</row>
    <row r="883" s="1" customFormat="1" spans="1:251">
      <c r="A883" s="15" t="s">
        <v>680</v>
      </c>
      <c r="B883" s="13">
        <f>SUM(B884:B907)</f>
        <v>3046</v>
      </c>
      <c r="C883" s="1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</row>
    <row r="884" s="1" customFormat="1" spans="1:251">
      <c r="A884" s="15" t="s">
        <v>8</v>
      </c>
      <c r="B884" s="13">
        <v>1468</v>
      </c>
      <c r="C884" s="1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</row>
    <row r="885" s="1" customFormat="1" spans="1:251">
      <c r="A885" s="15" t="s">
        <v>9</v>
      </c>
      <c r="B885" s="13">
        <v>22</v>
      </c>
      <c r="C885" s="1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</row>
    <row r="886" s="1" customFormat="1" spans="1:251">
      <c r="A886" s="15" t="s">
        <v>10</v>
      </c>
      <c r="B886" s="13">
        <v>2</v>
      </c>
      <c r="C886" s="1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</row>
    <row r="887" s="1" customFormat="1" spans="1:251">
      <c r="A887" s="15" t="s">
        <v>17</v>
      </c>
      <c r="B887" s="13">
        <v>25</v>
      </c>
      <c r="C887" s="1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</row>
    <row r="888" s="1" customFormat="1" spans="1:251">
      <c r="A888" s="15" t="s">
        <v>681</v>
      </c>
      <c r="B888" s="13"/>
      <c r="C888" s="1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</row>
    <row r="889" s="1" customFormat="1" spans="1:251">
      <c r="A889" s="15" t="s">
        <v>682</v>
      </c>
      <c r="B889" s="13">
        <v>41</v>
      </c>
      <c r="C889" s="1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</row>
    <row r="890" s="1" customFormat="1" spans="1:251">
      <c r="A890" s="15" t="s">
        <v>683</v>
      </c>
      <c r="B890" s="13">
        <v>48</v>
      </c>
      <c r="C890" s="1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</row>
    <row r="891" s="1" customFormat="1" spans="1:251">
      <c r="A891" s="15" t="s">
        <v>684</v>
      </c>
      <c r="B891" s="13"/>
      <c r="C891" s="1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</row>
    <row r="892" s="1" customFormat="1" spans="1:251">
      <c r="A892" s="15" t="s">
        <v>685</v>
      </c>
      <c r="B892" s="13"/>
      <c r="C892" s="1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</row>
    <row r="893" s="1" customFormat="1" spans="1:251">
      <c r="A893" s="15" t="s">
        <v>686</v>
      </c>
      <c r="B893" s="13"/>
      <c r="C893" s="1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</row>
    <row r="894" s="1" customFormat="1" spans="1:251">
      <c r="A894" s="15" t="s">
        <v>687</v>
      </c>
      <c r="B894" s="13"/>
      <c r="C894" s="1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</row>
    <row r="895" s="1" customFormat="1" spans="1:251">
      <c r="A895" s="15" t="s">
        <v>688</v>
      </c>
      <c r="B895" s="13"/>
      <c r="C895" s="1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</row>
    <row r="896" s="1" customFormat="1" spans="1:251">
      <c r="A896" s="15" t="s">
        <v>689</v>
      </c>
      <c r="B896" s="13"/>
      <c r="C896" s="1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</row>
    <row r="897" s="1" customFormat="1" spans="1:251">
      <c r="A897" s="15" t="s">
        <v>690</v>
      </c>
      <c r="B897" s="13"/>
      <c r="C897" s="1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</row>
    <row r="898" s="1" customFormat="1" spans="1:251">
      <c r="A898" s="15" t="s">
        <v>691</v>
      </c>
      <c r="B898" s="13"/>
      <c r="C898" s="1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</row>
    <row r="899" s="1" customFormat="1" spans="1:251">
      <c r="A899" s="15" t="s">
        <v>692</v>
      </c>
      <c r="B899" s="13">
        <v>25</v>
      </c>
      <c r="C899" s="1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</row>
    <row r="900" s="1" customFormat="1" spans="1:251">
      <c r="A900" s="15" t="s">
        <v>693</v>
      </c>
      <c r="B900" s="13">
        <v>40</v>
      </c>
      <c r="C900" s="1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</row>
    <row r="901" s="1" customFormat="1" spans="1:251">
      <c r="A901" s="15" t="s">
        <v>694</v>
      </c>
      <c r="B901" s="13">
        <v>14</v>
      </c>
      <c r="C901" s="1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</row>
    <row r="902" s="1" customFormat="1" spans="1:251">
      <c r="A902" s="15" t="s">
        <v>695</v>
      </c>
      <c r="B902" s="13">
        <v>6</v>
      </c>
      <c r="C902" s="1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</row>
    <row r="903" s="1" customFormat="1" spans="1:251">
      <c r="A903" s="15" t="s">
        <v>696</v>
      </c>
      <c r="B903" s="13"/>
      <c r="C903" s="1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</row>
    <row r="904" s="1" customFormat="1" spans="1:251">
      <c r="A904" s="15" t="s">
        <v>697</v>
      </c>
      <c r="B904" s="13"/>
      <c r="C904" s="1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</row>
    <row r="905" s="1" customFormat="1" spans="1:251">
      <c r="A905" s="15" t="s">
        <v>698</v>
      </c>
      <c r="B905" s="13"/>
      <c r="C905" s="1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</row>
    <row r="906" s="1" customFormat="1" spans="1:251">
      <c r="A906" s="15" t="s">
        <v>699</v>
      </c>
      <c r="B906" s="13"/>
      <c r="C906" s="1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</row>
    <row r="907" s="1" customFormat="1" spans="1:251">
      <c r="A907" s="15" t="s">
        <v>700</v>
      </c>
      <c r="B907" s="13">
        <v>1355</v>
      </c>
      <c r="C907" s="1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</row>
    <row r="908" s="1" customFormat="1" spans="1:251">
      <c r="A908" s="15" t="s">
        <v>701</v>
      </c>
      <c r="B908" s="13">
        <f>SUM(B909:B935)</f>
        <v>119</v>
      </c>
      <c r="C908" s="1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</row>
    <row r="909" s="1" customFormat="1" spans="1:251">
      <c r="A909" s="15" t="s">
        <v>8</v>
      </c>
      <c r="B909" s="13"/>
      <c r="C909" s="1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</row>
    <row r="910" s="1" customFormat="1" spans="1:251">
      <c r="A910" s="15" t="s">
        <v>9</v>
      </c>
      <c r="B910" s="13"/>
      <c r="C910" s="1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</row>
    <row r="911" s="1" customFormat="1" spans="1:251">
      <c r="A911" s="15" t="s">
        <v>10</v>
      </c>
      <c r="B911" s="13"/>
      <c r="C911" s="1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</row>
    <row r="912" s="1" customFormat="1" spans="1:251">
      <c r="A912" s="15" t="s">
        <v>702</v>
      </c>
      <c r="B912" s="13"/>
      <c r="C912" s="1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</row>
    <row r="913" s="1" customFormat="1" spans="1:251">
      <c r="A913" s="15" t="s">
        <v>703</v>
      </c>
      <c r="B913" s="13">
        <v>11</v>
      </c>
      <c r="C913" s="1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</row>
    <row r="914" s="1" customFormat="1" spans="1:251">
      <c r="A914" s="15" t="s">
        <v>704</v>
      </c>
      <c r="B914" s="13"/>
      <c r="C914" s="1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</row>
    <row r="915" s="1" customFormat="1" spans="1:251">
      <c r="A915" s="15" t="s">
        <v>705</v>
      </c>
      <c r="B915" s="13"/>
      <c r="C915" s="1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</row>
    <row r="916" s="1" customFormat="1" spans="1:251">
      <c r="A916" s="15" t="s">
        <v>706</v>
      </c>
      <c r="B916" s="13"/>
      <c r="C916" s="1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</row>
    <row r="917" s="1" customFormat="1" spans="1:251">
      <c r="A917" s="15" t="s">
        <v>707</v>
      </c>
      <c r="B917" s="13"/>
      <c r="C917" s="1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</row>
    <row r="918" s="1" customFormat="1" spans="1:251">
      <c r="A918" s="15" t="s">
        <v>708</v>
      </c>
      <c r="B918" s="13"/>
      <c r="C918" s="1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</row>
    <row r="919" s="1" customFormat="1" spans="1:251">
      <c r="A919" s="15" t="s">
        <v>709</v>
      </c>
      <c r="B919" s="13"/>
      <c r="C919" s="1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</row>
    <row r="920" s="1" customFormat="1" spans="1:251">
      <c r="A920" s="15" t="s">
        <v>710</v>
      </c>
      <c r="B920" s="13"/>
      <c r="C920" s="1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</row>
    <row r="921" s="1" customFormat="1" spans="1:251">
      <c r="A921" s="15" t="s">
        <v>711</v>
      </c>
      <c r="B921" s="13"/>
      <c r="C921" s="1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</row>
    <row r="922" s="1" customFormat="1" spans="1:251">
      <c r="A922" s="15" t="s">
        <v>712</v>
      </c>
      <c r="B922" s="13"/>
      <c r="C922" s="1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</row>
    <row r="923" s="1" customFormat="1" spans="1:251">
      <c r="A923" s="15" t="s">
        <v>713</v>
      </c>
      <c r="B923" s="13"/>
      <c r="C923" s="1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</row>
    <row r="924" s="1" customFormat="1" spans="1:251">
      <c r="A924" s="15" t="s">
        <v>714</v>
      </c>
      <c r="B924" s="13"/>
      <c r="C924" s="1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</row>
    <row r="925" s="1" customFormat="1" spans="1:251">
      <c r="A925" s="15" t="s">
        <v>715</v>
      </c>
      <c r="B925" s="13"/>
      <c r="C925" s="1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</row>
    <row r="926" s="1" customFormat="1" spans="1:251">
      <c r="A926" s="15" t="s">
        <v>716</v>
      </c>
      <c r="B926" s="13"/>
      <c r="C926" s="1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</row>
    <row r="927" s="1" customFormat="1" spans="1:251">
      <c r="A927" s="15" t="s">
        <v>717</v>
      </c>
      <c r="B927" s="13"/>
      <c r="C927" s="1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</row>
    <row r="928" s="1" customFormat="1" spans="1:251">
      <c r="A928" s="15" t="s">
        <v>718</v>
      </c>
      <c r="B928" s="13"/>
      <c r="C928" s="1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</row>
    <row r="929" s="1" customFormat="1" spans="1:251">
      <c r="A929" s="15" t="s">
        <v>719</v>
      </c>
      <c r="B929" s="13"/>
      <c r="C929" s="1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</row>
    <row r="930" s="1" customFormat="1" spans="1:251">
      <c r="A930" s="15" t="s">
        <v>720</v>
      </c>
      <c r="B930" s="13"/>
      <c r="C930" s="1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</row>
    <row r="931" s="1" customFormat="1" spans="1:251">
      <c r="A931" s="15" t="s">
        <v>721</v>
      </c>
      <c r="B931" s="13"/>
      <c r="C931" s="1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</row>
    <row r="932" s="1" customFormat="1" spans="1:251">
      <c r="A932" s="15" t="s">
        <v>722</v>
      </c>
      <c r="B932" s="13"/>
      <c r="C932" s="1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</row>
    <row r="933" s="1" customFormat="1" spans="1:251">
      <c r="A933" s="15" t="s">
        <v>723</v>
      </c>
      <c r="B933" s="13"/>
      <c r="C933" s="1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</row>
    <row r="934" s="3" customFormat="1" spans="1:3">
      <c r="A934" s="15" t="s">
        <v>724</v>
      </c>
      <c r="B934" s="13"/>
      <c r="C934" s="14"/>
    </row>
    <row r="935" s="1" customFormat="1" spans="1:251">
      <c r="A935" s="15" t="s">
        <v>725</v>
      </c>
      <c r="B935" s="13">
        <v>108</v>
      </c>
      <c r="C935" s="1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</row>
    <row r="936" s="1" customFormat="1" spans="1:251">
      <c r="A936" s="15" t="s">
        <v>726</v>
      </c>
      <c r="B936" s="13">
        <f>SUM(B937:B962)</f>
        <v>971</v>
      </c>
      <c r="C936" s="1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</row>
    <row r="937" s="1" customFormat="1" spans="1:251">
      <c r="A937" s="15" t="s">
        <v>8</v>
      </c>
      <c r="B937" s="13"/>
      <c r="C937" s="1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</row>
    <row r="938" s="1" customFormat="1" spans="1:251">
      <c r="A938" s="15" t="s">
        <v>9</v>
      </c>
      <c r="B938" s="13"/>
      <c r="C938" s="1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</row>
    <row r="939" s="1" customFormat="1" spans="1:251">
      <c r="A939" s="15" t="s">
        <v>10</v>
      </c>
      <c r="B939" s="13"/>
      <c r="C939" s="1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</row>
    <row r="940" s="1" customFormat="1" spans="1:251">
      <c r="A940" s="15" t="s">
        <v>727</v>
      </c>
      <c r="B940" s="13"/>
      <c r="C940" s="1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</row>
    <row r="941" s="1" customFormat="1" spans="1:251">
      <c r="A941" s="15" t="s">
        <v>728</v>
      </c>
      <c r="B941" s="13">
        <v>49</v>
      </c>
      <c r="C941" s="1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</row>
    <row r="942" s="1" customFormat="1" spans="1:251">
      <c r="A942" s="15" t="s">
        <v>729</v>
      </c>
      <c r="B942" s="13">
        <v>15</v>
      </c>
      <c r="C942" s="1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</row>
    <row r="943" s="1" customFormat="1" spans="1:251">
      <c r="A943" s="15" t="s">
        <v>730</v>
      </c>
      <c r="B943" s="13"/>
      <c r="C943" s="1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</row>
    <row r="944" s="1" customFormat="1" spans="1:251">
      <c r="A944" s="15" t="s">
        <v>731</v>
      </c>
      <c r="B944" s="13"/>
      <c r="C944" s="1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</row>
    <row r="945" s="1" customFormat="1" spans="1:251">
      <c r="A945" s="15" t="s">
        <v>732</v>
      </c>
      <c r="B945" s="13"/>
      <c r="C945" s="1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</row>
    <row r="946" s="1" customFormat="1" spans="1:251">
      <c r="A946" s="15" t="s">
        <v>733</v>
      </c>
      <c r="B946" s="13"/>
      <c r="C946" s="1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</row>
    <row r="947" s="1" customFormat="1" spans="1:251">
      <c r="A947" s="15" t="s">
        <v>734</v>
      </c>
      <c r="B947" s="13">
        <v>14</v>
      </c>
      <c r="C947" s="1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</row>
    <row r="948" s="1" customFormat="1" spans="1:251">
      <c r="A948" s="15" t="s">
        <v>735</v>
      </c>
      <c r="B948" s="13"/>
      <c r="C948" s="1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</row>
    <row r="949" s="1" customFormat="1" spans="1:251">
      <c r="A949" s="15" t="s">
        <v>736</v>
      </c>
      <c r="B949" s="13"/>
      <c r="C949" s="1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</row>
    <row r="950" s="1" customFormat="1" spans="1:251">
      <c r="A950" s="15" t="s">
        <v>737</v>
      </c>
      <c r="B950" s="13">
        <v>169</v>
      </c>
      <c r="C950" s="1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</row>
    <row r="951" s="1" customFormat="1" spans="1:251">
      <c r="A951" s="15" t="s">
        <v>738</v>
      </c>
      <c r="B951" s="13"/>
      <c r="C951" s="1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</row>
    <row r="952" s="1" customFormat="1" spans="1:251">
      <c r="A952" s="15" t="s">
        <v>739</v>
      </c>
      <c r="B952" s="13">
        <v>230</v>
      </c>
      <c r="C952" s="1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</row>
    <row r="953" s="1" customFormat="1" spans="1:251">
      <c r="A953" s="15" t="s">
        <v>740</v>
      </c>
      <c r="B953" s="13"/>
      <c r="C953" s="1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</row>
    <row r="954" s="1" customFormat="1" spans="1:251">
      <c r="A954" s="15" t="s">
        <v>741</v>
      </c>
      <c r="B954" s="13"/>
      <c r="C954" s="1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</row>
    <row r="955" s="1" customFormat="1" spans="1:251">
      <c r="A955" s="15" t="s">
        <v>742</v>
      </c>
      <c r="B955" s="13"/>
      <c r="C955" s="1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</row>
    <row r="956" s="1" customFormat="1" spans="1:251">
      <c r="A956" s="15" t="s">
        <v>743</v>
      </c>
      <c r="B956" s="13"/>
      <c r="C956" s="1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</row>
    <row r="957" s="1" customFormat="1" spans="1:251">
      <c r="A957" s="15" t="s">
        <v>744</v>
      </c>
      <c r="B957" s="13"/>
      <c r="C957" s="1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</row>
    <row r="958" s="1" customFormat="1" spans="1:251">
      <c r="A958" s="15" t="s">
        <v>745</v>
      </c>
      <c r="B958" s="13"/>
      <c r="C958" s="1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</row>
    <row r="959" s="1" customFormat="1" spans="1:251">
      <c r="A959" s="15" t="s">
        <v>718</v>
      </c>
      <c r="B959" s="13"/>
      <c r="C959" s="1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</row>
    <row r="960" s="1" customFormat="1" spans="1:251">
      <c r="A960" s="15" t="s">
        <v>746</v>
      </c>
      <c r="B960" s="13"/>
      <c r="C960" s="1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</row>
    <row r="961" s="1" customFormat="1" spans="1:251">
      <c r="A961" s="15" t="s">
        <v>747</v>
      </c>
      <c r="B961" s="13">
        <v>75</v>
      </c>
      <c r="C961" s="1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</row>
    <row r="962" s="1" customFormat="1" spans="1:251">
      <c r="A962" s="15" t="s">
        <v>748</v>
      </c>
      <c r="B962" s="13">
        <v>419</v>
      </c>
      <c r="C962" s="1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</row>
    <row r="963" s="1" customFormat="1" spans="1:251">
      <c r="A963" s="15" t="s">
        <v>749</v>
      </c>
      <c r="B963" s="13"/>
      <c r="C963" s="1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</row>
    <row r="964" s="1" customFormat="1" spans="1:251">
      <c r="A964" s="15" t="s">
        <v>8</v>
      </c>
      <c r="B964" s="13"/>
      <c r="C964" s="1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</row>
    <row r="965" s="1" customFormat="1" spans="1:251">
      <c r="A965" s="15" t="s">
        <v>9</v>
      </c>
      <c r="B965" s="13"/>
      <c r="C965" s="1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</row>
    <row r="966" s="1" customFormat="1" spans="1:251">
      <c r="A966" s="15" t="s">
        <v>10</v>
      </c>
      <c r="B966" s="13"/>
      <c r="C966" s="1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</row>
    <row r="967" s="1" customFormat="1" spans="1:251">
      <c r="A967" s="15" t="s">
        <v>750</v>
      </c>
      <c r="B967" s="13"/>
      <c r="C967" s="1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</row>
    <row r="968" s="1" customFormat="1" spans="1:251">
      <c r="A968" s="15" t="s">
        <v>751</v>
      </c>
      <c r="B968" s="13"/>
      <c r="C968" s="1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</row>
    <row r="969" s="1" customFormat="1" spans="1:251">
      <c r="A969" s="15" t="s">
        <v>752</v>
      </c>
      <c r="B969" s="13"/>
      <c r="C969" s="1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</row>
    <row r="970" s="1" customFormat="1" spans="1:251">
      <c r="A970" s="15" t="s">
        <v>753</v>
      </c>
      <c r="B970" s="13"/>
      <c r="C970" s="1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</row>
    <row r="971" s="1" customFormat="1" spans="1:251">
      <c r="A971" s="15" t="s">
        <v>754</v>
      </c>
      <c r="B971" s="13"/>
      <c r="C971" s="1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</row>
    <row r="972" s="1" customFormat="1" spans="1:251">
      <c r="A972" s="15" t="s">
        <v>755</v>
      </c>
      <c r="B972" s="13"/>
      <c r="C972" s="1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</row>
    <row r="973" s="1" customFormat="1" spans="1:251">
      <c r="A973" s="15" t="s">
        <v>756</v>
      </c>
      <c r="B973" s="13"/>
      <c r="C973" s="1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</row>
    <row r="974" s="1" customFormat="1" spans="1:251">
      <c r="A974" s="15" t="s">
        <v>757</v>
      </c>
      <c r="B974" s="13">
        <f>SUM(B975:B984)</f>
        <v>1140</v>
      </c>
      <c r="C974" s="1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</row>
    <row r="975" s="1" customFormat="1" spans="1:251">
      <c r="A975" s="15" t="s">
        <v>8</v>
      </c>
      <c r="B975" s="13">
        <v>30</v>
      </c>
      <c r="C975" s="1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</row>
    <row r="976" s="1" customFormat="1" spans="1:251">
      <c r="A976" s="15" t="s">
        <v>9</v>
      </c>
      <c r="B976" s="13">
        <v>16</v>
      </c>
      <c r="C976" s="1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</row>
    <row r="977" s="1" customFormat="1" spans="1:251">
      <c r="A977" s="15" t="s">
        <v>10</v>
      </c>
      <c r="B977" s="13"/>
      <c r="C977" s="1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</row>
    <row r="978" s="1" customFormat="1" spans="1:251">
      <c r="A978" s="15" t="s">
        <v>758</v>
      </c>
      <c r="B978" s="13">
        <v>230</v>
      </c>
      <c r="C978" s="1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</row>
    <row r="979" s="1" customFormat="1" spans="1:251">
      <c r="A979" s="15" t="s">
        <v>759</v>
      </c>
      <c r="B979" s="13">
        <v>287</v>
      </c>
      <c r="C979" s="1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</row>
    <row r="980" s="1" customFormat="1" spans="1:251">
      <c r="A980" s="15" t="s">
        <v>760</v>
      </c>
      <c r="B980" s="13"/>
      <c r="C980" s="1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</row>
    <row r="981" s="1" customFormat="1" spans="1:251">
      <c r="A981" s="15" t="s">
        <v>761</v>
      </c>
      <c r="B981" s="13"/>
      <c r="C981" s="1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</row>
    <row r="982" s="1" customFormat="1" spans="1:251">
      <c r="A982" s="15" t="s">
        <v>762</v>
      </c>
      <c r="B982" s="13"/>
      <c r="C982" s="1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</row>
    <row r="983" s="1" customFormat="1" spans="1:251">
      <c r="A983" s="15" t="s">
        <v>763</v>
      </c>
      <c r="B983" s="13"/>
      <c r="C983" s="1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</row>
    <row r="984" s="1" customFormat="1" spans="1:251">
      <c r="A984" s="15" t="s">
        <v>764</v>
      </c>
      <c r="B984" s="13">
        <v>577</v>
      </c>
      <c r="C984" s="1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</row>
    <row r="985" s="1" customFormat="1" spans="1:251">
      <c r="A985" s="15" t="s">
        <v>765</v>
      </c>
      <c r="B985" s="13">
        <f>SUM(B986:B990)</f>
        <v>480</v>
      </c>
      <c r="C985" s="1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</row>
    <row r="986" s="1" customFormat="1" spans="1:251">
      <c r="A986" s="15" t="s">
        <v>337</v>
      </c>
      <c r="B986" s="13">
        <v>45</v>
      </c>
      <c r="C986" s="1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</row>
    <row r="987" s="1" customFormat="1" spans="1:251">
      <c r="A987" s="15" t="s">
        <v>766</v>
      </c>
      <c r="B987" s="13">
        <v>331</v>
      </c>
      <c r="C987" s="1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</row>
    <row r="988" s="1" customFormat="1" spans="1:251">
      <c r="A988" s="15" t="s">
        <v>767</v>
      </c>
      <c r="B988" s="13"/>
      <c r="C988" s="1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</row>
    <row r="989" s="1" customFormat="1" spans="1:251">
      <c r="A989" s="15" t="s">
        <v>768</v>
      </c>
      <c r="B989" s="13"/>
      <c r="C989" s="1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</row>
    <row r="990" s="1" customFormat="1" spans="1:251">
      <c r="A990" s="15" t="s">
        <v>769</v>
      </c>
      <c r="B990" s="13">
        <v>104</v>
      </c>
      <c r="C990" s="1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</row>
    <row r="991" s="1" customFormat="1" spans="1:251">
      <c r="A991" s="15" t="s">
        <v>770</v>
      </c>
      <c r="B991" s="13">
        <f>SUM(B992:B997)</f>
        <v>727</v>
      </c>
      <c r="C991" s="1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</row>
    <row r="992" s="1" customFormat="1" spans="1:251">
      <c r="A992" s="15" t="s">
        <v>771</v>
      </c>
      <c r="B992" s="13">
        <v>364</v>
      </c>
      <c r="C992" s="1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</row>
    <row r="993" s="1" customFormat="1" spans="1:251">
      <c r="A993" s="15" t="s">
        <v>772</v>
      </c>
      <c r="B993" s="13"/>
      <c r="C993" s="1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</row>
    <row r="994" s="1" customFormat="1" spans="1:251">
      <c r="A994" s="15" t="s">
        <v>773</v>
      </c>
      <c r="B994" s="13">
        <v>310</v>
      </c>
      <c r="C994" s="1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</row>
    <row r="995" s="1" customFormat="1" spans="1:251">
      <c r="A995" s="15" t="s">
        <v>774</v>
      </c>
      <c r="B995" s="13"/>
      <c r="C995" s="1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</row>
    <row r="996" s="1" customFormat="1" spans="1:251">
      <c r="A996" s="15" t="s">
        <v>775</v>
      </c>
      <c r="B996" s="13">
        <v>51</v>
      </c>
      <c r="C996" s="1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</row>
    <row r="997" s="1" customFormat="1" spans="1:251">
      <c r="A997" s="15" t="s">
        <v>776</v>
      </c>
      <c r="B997" s="13">
        <v>2</v>
      </c>
      <c r="C997" s="1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</row>
    <row r="998" s="1" customFormat="1" spans="1:251">
      <c r="A998" s="15" t="s">
        <v>777</v>
      </c>
      <c r="B998" s="13">
        <f>SUM(B999:B1004)</f>
        <v>428</v>
      </c>
      <c r="C998" s="1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</row>
    <row r="999" s="1" customFormat="1" spans="1:251">
      <c r="A999" s="15" t="s">
        <v>778</v>
      </c>
      <c r="B999" s="13">
        <v>39</v>
      </c>
      <c r="C999" s="1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</row>
    <row r="1000" s="1" customFormat="1" spans="1:251">
      <c r="A1000" s="15" t="s">
        <v>779</v>
      </c>
      <c r="B1000" s="13"/>
      <c r="C1000" s="1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</row>
    <row r="1001" s="1" customFormat="1" spans="1:251">
      <c r="A1001" s="15" t="s">
        <v>780</v>
      </c>
      <c r="B1001" s="13">
        <v>389</v>
      </c>
      <c r="C1001" s="14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</row>
    <row r="1002" s="1" customFormat="1" spans="1:251">
      <c r="A1002" s="15" t="s">
        <v>781</v>
      </c>
      <c r="B1002" s="13"/>
      <c r="C1002" s="14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</row>
    <row r="1003" s="1" customFormat="1" spans="1:251">
      <c r="A1003" s="15" t="s">
        <v>782</v>
      </c>
      <c r="B1003" s="13"/>
      <c r="C1003" s="14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</row>
    <row r="1004" s="1" customFormat="1" spans="1:251">
      <c r="A1004" s="15" t="s">
        <v>783</v>
      </c>
      <c r="B1004" s="13"/>
      <c r="C1004" s="14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</row>
    <row r="1005" s="1" customFormat="1" spans="1:251">
      <c r="A1005" s="15" t="s">
        <v>784</v>
      </c>
      <c r="B1005" s="13"/>
      <c r="C1005" s="14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</row>
    <row r="1006" s="1" customFormat="1" spans="1:251">
      <c r="A1006" s="15" t="s">
        <v>785</v>
      </c>
      <c r="B1006" s="13"/>
      <c r="C1006" s="14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</row>
    <row r="1007" s="1" customFormat="1" spans="1:251">
      <c r="A1007" s="15" t="s">
        <v>786</v>
      </c>
      <c r="B1007" s="13"/>
      <c r="C1007" s="14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</row>
    <row r="1008" s="1" customFormat="1" spans="1:251">
      <c r="A1008" s="15" t="s">
        <v>787</v>
      </c>
      <c r="B1008" s="13"/>
      <c r="C1008" s="14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</row>
    <row r="1009" s="1" customFormat="1" spans="1:251">
      <c r="A1009" s="15" t="s">
        <v>788</v>
      </c>
      <c r="B1009" s="13">
        <f>B1010+B1011</f>
        <v>473</v>
      </c>
      <c r="C1009" s="14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</row>
    <row r="1010" s="1" customFormat="1" spans="1:251">
      <c r="A1010" s="15" t="s">
        <v>789</v>
      </c>
      <c r="B1010" s="13"/>
      <c r="C1010" s="14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</row>
    <row r="1011" s="1" customFormat="1" spans="1:251">
      <c r="A1011" s="15" t="s">
        <v>790</v>
      </c>
      <c r="B1011" s="13">
        <v>473</v>
      </c>
      <c r="C1011" s="14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</row>
    <row r="1012" s="1" customFormat="1" spans="1:251">
      <c r="A1012" s="12" t="s">
        <v>791</v>
      </c>
      <c r="B1012" s="13">
        <f>SUM(B1013,B1036,B1046,B1056,B1061,B1068,B1073)</f>
        <v>1323</v>
      </c>
      <c r="C1012" s="14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</row>
    <row r="1013" s="1" customFormat="1" spans="1:251">
      <c r="A1013" s="15" t="s">
        <v>792</v>
      </c>
      <c r="B1013" s="13">
        <f>SUM(B1014:B1035)</f>
        <v>1065</v>
      </c>
      <c r="C1013" s="14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</row>
    <row r="1014" s="1" customFormat="1" spans="1:251">
      <c r="A1014" s="15" t="s">
        <v>8</v>
      </c>
      <c r="B1014" s="13">
        <v>126</v>
      </c>
      <c r="C1014" s="14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</row>
    <row r="1015" s="1" customFormat="1" spans="1:251">
      <c r="A1015" s="15" t="s">
        <v>9</v>
      </c>
      <c r="B1015" s="13">
        <v>220</v>
      </c>
      <c r="C1015" s="14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</row>
    <row r="1016" s="1" customFormat="1" spans="1:251">
      <c r="A1016" s="15" t="s">
        <v>10</v>
      </c>
      <c r="B1016" s="13"/>
      <c r="C1016" s="14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</row>
    <row r="1017" s="1" customFormat="1" spans="1:251">
      <c r="A1017" s="15" t="s">
        <v>793</v>
      </c>
      <c r="B1017" s="13">
        <v>399</v>
      </c>
      <c r="C1017" s="14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</row>
    <row r="1018" s="1" customFormat="1" spans="1:251">
      <c r="A1018" s="15" t="s">
        <v>794</v>
      </c>
      <c r="B1018" s="13"/>
      <c r="C1018" s="14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</row>
    <row r="1019" s="1" customFormat="1" spans="1:251">
      <c r="A1019" s="15" t="s">
        <v>795</v>
      </c>
      <c r="B1019" s="13"/>
      <c r="C1019" s="14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</row>
    <row r="1020" s="1" customFormat="1" spans="1:251">
      <c r="A1020" s="15" t="s">
        <v>796</v>
      </c>
      <c r="B1020" s="13"/>
      <c r="C1020" s="14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</row>
    <row r="1021" s="1" customFormat="1" spans="1:251">
      <c r="A1021" s="15" t="s">
        <v>797</v>
      </c>
      <c r="B1021" s="13"/>
      <c r="C1021" s="14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</row>
    <row r="1022" s="1" customFormat="1" spans="1:251">
      <c r="A1022" s="15" t="s">
        <v>798</v>
      </c>
      <c r="B1022" s="13"/>
      <c r="C1022" s="14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</row>
    <row r="1023" s="1" customFormat="1" spans="1:251">
      <c r="A1023" s="15" t="s">
        <v>799</v>
      </c>
      <c r="B1023" s="13"/>
      <c r="C1023" s="14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</row>
    <row r="1024" s="1" customFormat="1" spans="1:251">
      <c r="A1024" s="15" t="s">
        <v>800</v>
      </c>
      <c r="B1024" s="13"/>
      <c r="C1024" s="14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</row>
    <row r="1025" s="1" customFormat="1" spans="1:251">
      <c r="A1025" s="15" t="s">
        <v>801</v>
      </c>
      <c r="B1025" s="13"/>
      <c r="C1025" s="14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</row>
    <row r="1026" s="1" customFormat="1" spans="1:251">
      <c r="A1026" s="15" t="s">
        <v>802</v>
      </c>
      <c r="B1026" s="13"/>
      <c r="C1026" s="14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</row>
    <row r="1027" s="1" customFormat="1" spans="1:251">
      <c r="A1027" s="15" t="s">
        <v>803</v>
      </c>
      <c r="B1027" s="13"/>
      <c r="C1027" s="14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</row>
    <row r="1028" s="1" customFormat="1" spans="1:251">
      <c r="A1028" s="15" t="s">
        <v>804</v>
      </c>
      <c r="B1028" s="13"/>
      <c r="C1028" s="14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</row>
    <row r="1029" s="1" customFormat="1" spans="1:251">
      <c r="A1029" s="15" t="s">
        <v>805</v>
      </c>
      <c r="B1029" s="13"/>
      <c r="C1029" s="14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</row>
    <row r="1030" s="1" customFormat="1" spans="1:251">
      <c r="A1030" s="15" t="s">
        <v>806</v>
      </c>
      <c r="B1030" s="13"/>
      <c r="C1030" s="14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</row>
    <row r="1031" s="1" customFormat="1" spans="1:251">
      <c r="A1031" s="15" t="s">
        <v>807</v>
      </c>
      <c r="B1031" s="13"/>
      <c r="C1031" s="14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</row>
    <row r="1032" s="1" customFormat="1" spans="1:251">
      <c r="A1032" s="15" t="s">
        <v>808</v>
      </c>
      <c r="B1032" s="13"/>
      <c r="C1032" s="14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</row>
    <row r="1033" s="1" customFormat="1" spans="1:251">
      <c r="A1033" s="15" t="s">
        <v>809</v>
      </c>
      <c r="B1033" s="13"/>
      <c r="C1033" s="14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</row>
    <row r="1034" s="1" customFormat="1" spans="1:251">
      <c r="A1034" s="15" t="s">
        <v>810</v>
      </c>
      <c r="B1034" s="13"/>
      <c r="C1034" s="14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</row>
    <row r="1035" s="1" customFormat="1" spans="1:251">
      <c r="A1035" s="15" t="s">
        <v>811</v>
      </c>
      <c r="B1035" s="13">
        <v>320</v>
      </c>
      <c r="C1035" s="14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</row>
    <row r="1036" s="1" customFormat="1" spans="1:251">
      <c r="A1036" s="15" t="s">
        <v>812</v>
      </c>
      <c r="B1036" s="13"/>
      <c r="C1036" s="14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</row>
    <row r="1037" s="1" customFormat="1" spans="1:251">
      <c r="A1037" s="15" t="s">
        <v>8</v>
      </c>
      <c r="B1037" s="13"/>
      <c r="C1037" s="14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</row>
    <row r="1038" s="1" customFormat="1" spans="1:251">
      <c r="A1038" s="15" t="s">
        <v>9</v>
      </c>
      <c r="B1038" s="13"/>
      <c r="C1038" s="14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</row>
    <row r="1039" s="1" customFormat="1" spans="1:251">
      <c r="A1039" s="15" t="s">
        <v>10</v>
      </c>
      <c r="B1039" s="13"/>
      <c r="C1039" s="14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</row>
    <row r="1040" s="1" customFormat="1" spans="1:251">
      <c r="A1040" s="15" t="s">
        <v>813</v>
      </c>
      <c r="B1040" s="13"/>
      <c r="C1040" s="14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</row>
    <row r="1041" s="1" customFormat="1" spans="1:251">
      <c r="A1041" s="15" t="s">
        <v>814</v>
      </c>
      <c r="B1041" s="13"/>
      <c r="C1041" s="14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</row>
    <row r="1042" s="1" customFormat="1" spans="1:251">
      <c r="A1042" s="15" t="s">
        <v>815</v>
      </c>
      <c r="B1042" s="13"/>
      <c r="C1042" s="14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</row>
    <row r="1043" s="1" customFormat="1" spans="1:251">
      <c r="A1043" s="15" t="s">
        <v>816</v>
      </c>
      <c r="B1043" s="13"/>
      <c r="C1043" s="14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</row>
    <row r="1044" s="1" customFormat="1" spans="1:251">
      <c r="A1044" s="15" t="s">
        <v>817</v>
      </c>
      <c r="B1044" s="13"/>
      <c r="C1044" s="14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</row>
    <row r="1045" s="1" customFormat="1" spans="1:251">
      <c r="A1045" s="15" t="s">
        <v>818</v>
      </c>
      <c r="B1045" s="13"/>
      <c r="C1045" s="14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</row>
    <row r="1046" s="1" customFormat="1" spans="1:251">
      <c r="A1046" s="15" t="s">
        <v>819</v>
      </c>
      <c r="B1046" s="13"/>
      <c r="C1046" s="14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</row>
    <row r="1047" s="1" customFormat="1" spans="1:251">
      <c r="A1047" s="15" t="s">
        <v>8</v>
      </c>
      <c r="B1047" s="13"/>
      <c r="C1047" s="14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</row>
    <row r="1048" s="1" customFormat="1" spans="1:251">
      <c r="A1048" s="15" t="s">
        <v>9</v>
      </c>
      <c r="B1048" s="13"/>
      <c r="C1048" s="14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</row>
    <row r="1049" s="1" customFormat="1" spans="1:251">
      <c r="A1049" s="15" t="s">
        <v>10</v>
      </c>
      <c r="B1049" s="13"/>
      <c r="C1049" s="14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</row>
    <row r="1050" s="1" customFormat="1" spans="1:251">
      <c r="A1050" s="15" t="s">
        <v>820</v>
      </c>
      <c r="B1050" s="13"/>
      <c r="C1050" s="14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</row>
    <row r="1051" s="1" customFormat="1" spans="1:251">
      <c r="A1051" s="15" t="s">
        <v>821</v>
      </c>
      <c r="B1051" s="13"/>
      <c r="C1051" s="14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</row>
    <row r="1052" s="1" customFormat="1" spans="1:251">
      <c r="A1052" s="15" t="s">
        <v>822</v>
      </c>
      <c r="B1052" s="13"/>
      <c r="C1052" s="14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</row>
    <row r="1053" s="1" customFormat="1" spans="1:251">
      <c r="A1053" s="15" t="s">
        <v>823</v>
      </c>
      <c r="B1053" s="13"/>
      <c r="C1053" s="14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</row>
    <row r="1054" s="1" customFormat="1" spans="1:251">
      <c r="A1054" s="15" t="s">
        <v>824</v>
      </c>
      <c r="B1054" s="13"/>
      <c r="C1054" s="14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</row>
    <row r="1055" s="1" customFormat="1" spans="1:251">
      <c r="A1055" s="15" t="s">
        <v>825</v>
      </c>
      <c r="B1055" s="13"/>
      <c r="C1055" s="14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</row>
    <row r="1056" s="1" customFormat="1" spans="1:251">
      <c r="A1056" s="15" t="s">
        <v>826</v>
      </c>
      <c r="B1056" s="13">
        <f>SUM(B1057:B1060)</f>
        <v>50</v>
      </c>
      <c r="C1056" s="14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</row>
    <row r="1057" s="1" customFormat="1" spans="1:251">
      <c r="A1057" s="15" t="s">
        <v>827</v>
      </c>
      <c r="B1057" s="13"/>
      <c r="C1057" s="14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</row>
    <row r="1058" s="1" customFormat="1" spans="1:251">
      <c r="A1058" s="15" t="s">
        <v>828</v>
      </c>
      <c r="B1058" s="13"/>
      <c r="C1058" s="14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</row>
    <row r="1059" s="1" customFormat="1" spans="1:251">
      <c r="A1059" s="15" t="s">
        <v>829</v>
      </c>
      <c r="B1059" s="13"/>
      <c r="C1059" s="14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</row>
    <row r="1060" s="1" customFormat="1" spans="1:251">
      <c r="A1060" s="15" t="s">
        <v>830</v>
      </c>
      <c r="B1060" s="13">
        <v>50</v>
      </c>
      <c r="C1060" s="14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</row>
    <row r="1061" s="1" customFormat="1" spans="1:251">
      <c r="A1061" s="15" t="s">
        <v>831</v>
      </c>
      <c r="B1061" s="13"/>
      <c r="C1061" s="14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</row>
    <row r="1062" s="1" customFormat="1" spans="1:251">
      <c r="A1062" s="15" t="s">
        <v>8</v>
      </c>
      <c r="B1062" s="13"/>
      <c r="C1062" s="14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</row>
    <row r="1063" s="1" customFormat="1" spans="1:251">
      <c r="A1063" s="15" t="s">
        <v>9</v>
      </c>
      <c r="B1063" s="13"/>
      <c r="C1063" s="14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</row>
    <row r="1064" s="1" customFormat="1" spans="1:251">
      <c r="A1064" s="15" t="s">
        <v>10</v>
      </c>
      <c r="B1064" s="13"/>
      <c r="C1064" s="14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</row>
    <row r="1065" s="1" customFormat="1" spans="1:251">
      <c r="A1065" s="15" t="s">
        <v>817</v>
      </c>
      <c r="B1065" s="13"/>
      <c r="C1065" s="14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</row>
    <row r="1066" s="1" customFormat="1" spans="1:251">
      <c r="A1066" s="15" t="s">
        <v>832</v>
      </c>
      <c r="B1066" s="13"/>
      <c r="C1066" s="14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</row>
    <row r="1067" s="1" customFormat="1" spans="1:251">
      <c r="A1067" s="15" t="s">
        <v>833</v>
      </c>
      <c r="B1067" s="13"/>
      <c r="C1067" s="14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</row>
    <row r="1068" s="1" customFormat="1" spans="1:251">
      <c r="A1068" s="15" t="s">
        <v>834</v>
      </c>
      <c r="B1068" s="13"/>
      <c r="C1068" s="14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</row>
    <row r="1069" s="1" customFormat="1" spans="1:251">
      <c r="A1069" s="15" t="s">
        <v>835</v>
      </c>
      <c r="B1069" s="13"/>
      <c r="C1069" s="14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</row>
    <row r="1070" s="1" customFormat="1" spans="1:251">
      <c r="A1070" s="15" t="s">
        <v>836</v>
      </c>
      <c r="B1070" s="13"/>
      <c r="C1070" s="14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</row>
    <row r="1071" s="1" customFormat="1" spans="1:251">
      <c r="A1071" s="15" t="s">
        <v>837</v>
      </c>
      <c r="B1071" s="13"/>
      <c r="C1071" s="14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</row>
    <row r="1072" s="1" customFormat="1" spans="1:251">
      <c r="A1072" s="15" t="s">
        <v>838</v>
      </c>
      <c r="B1072" s="13"/>
      <c r="C1072" s="14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</row>
    <row r="1073" s="1" customFormat="1" spans="1:251">
      <c r="A1073" s="15" t="s">
        <v>839</v>
      </c>
      <c r="B1073" s="13">
        <f>SUM(B1074:B1075)</f>
        <v>208</v>
      </c>
      <c r="C1073" s="14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  <c r="IM1073" s="3"/>
      <c r="IN1073" s="3"/>
      <c r="IO1073" s="3"/>
      <c r="IP1073" s="3"/>
      <c r="IQ1073" s="3"/>
    </row>
    <row r="1074" s="1" customFormat="1" spans="1:251">
      <c r="A1074" s="15" t="s">
        <v>840</v>
      </c>
      <c r="B1074" s="13"/>
      <c r="C1074" s="14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</row>
    <row r="1075" s="1" customFormat="1" spans="1:251">
      <c r="A1075" s="15" t="s">
        <v>841</v>
      </c>
      <c r="B1075" s="13">
        <v>208</v>
      </c>
      <c r="C1075" s="14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  <c r="IP1075" s="3"/>
      <c r="IQ1075" s="3"/>
    </row>
    <row r="1076" s="1" customFormat="1" spans="1:251">
      <c r="A1076" s="12" t="s">
        <v>842</v>
      </c>
      <c r="B1076" s="13">
        <f>SUM(B1077,B1087,B1103,B1108,B1122,B1131,B1138,B1145)</f>
        <v>1091</v>
      </c>
      <c r="C1076" s="14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</row>
    <row r="1077" s="1" customFormat="1" spans="1:251">
      <c r="A1077" s="12" t="s">
        <v>843</v>
      </c>
      <c r="B1077" s="13">
        <f>SUM(B1078:B1086)</f>
        <v>6</v>
      </c>
      <c r="C1077" s="14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</row>
    <row r="1078" s="1" customFormat="1" spans="1:251">
      <c r="A1078" s="12" t="s">
        <v>8</v>
      </c>
      <c r="B1078" s="13">
        <v>2</v>
      </c>
      <c r="C1078" s="14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  <c r="IM1078" s="3"/>
      <c r="IN1078" s="3"/>
      <c r="IO1078" s="3"/>
      <c r="IP1078" s="3"/>
      <c r="IQ1078" s="3"/>
    </row>
    <row r="1079" s="1" customFormat="1" spans="1:251">
      <c r="A1079" s="12" t="s">
        <v>9</v>
      </c>
      <c r="B1079" s="13">
        <v>4</v>
      </c>
      <c r="C1079" s="14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</row>
    <row r="1080" s="1" customFormat="1" spans="1:251">
      <c r="A1080" s="12" t="s">
        <v>10</v>
      </c>
      <c r="B1080" s="13"/>
      <c r="C1080" s="14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</row>
    <row r="1081" s="1" customFormat="1" spans="1:251">
      <c r="A1081" s="12" t="s">
        <v>844</v>
      </c>
      <c r="B1081" s="13"/>
      <c r="C1081" s="14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  <c r="IM1081" s="3"/>
      <c r="IN1081" s="3"/>
      <c r="IO1081" s="3"/>
      <c r="IP1081" s="3"/>
      <c r="IQ1081" s="3"/>
    </row>
    <row r="1082" s="1" customFormat="1" spans="1:251">
      <c r="A1082" s="12" t="s">
        <v>845</v>
      </c>
      <c r="B1082" s="13"/>
      <c r="C1082" s="14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</row>
    <row r="1083" s="1" customFormat="1" spans="1:251">
      <c r="A1083" s="12" t="s">
        <v>846</v>
      </c>
      <c r="B1083" s="13"/>
      <c r="C1083" s="14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  <c r="IM1083" s="3"/>
      <c r="IN1083" s="3"/>
      <c r="IO1083" s="3"/>
      <c r="IP1083" s="3"/>
      <c r="IQ1083" s="3"/>
    </row>
    <row r="1084" s="1" customFormat="1" spans="1:251">
      <c r="A1084" s="12" t="s">
        <v>847</v>
      </c>
      <c r="B1084" s="13"/>
      <c r="C1084" s="14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</row>
    <row r="1085" s="1" customFormat="1" spans="1:251">
      <c r="A1085" s="12" t="s">
        <v>848</v>
      </c>
      <c r="B1085" s="13"/>
      <c r="C1085" s="14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  <c r="IM1085" s="3"/>
      <c r="IN1085" s="3"/>
      <c r="IO1085" s="3"/>
      <c r="IP1085" s="3"/>
      <c r="IQ1085" s="3"/>
    </row>
    <row r="1086" s="1" customFormat="1" spans="1:251">
      <c r="A1086" s="12" t="s">
        <v>849</v>
      </c>
      <c r="B1086" s="13"/>
      <c r="C1086" s="14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</row>
    <row r="1087" s="1" customFormat="1" spans="1:251">
      <c r="A1087" s="12" t="s">
        <v>850</v>
      </c>
      <c r="B1087" s="13"/>
      <c r="C1087" s="14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</row>
    <row r="1088" s="1" customFormat="1" spans="1:251">
      <c r="A1088" s="12" t="s">
        <v>8</v>
      </c>
      <c r="B1088" s="13"/>
      <c r="C1088" s="14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</row>
    <row r="1089" s="1" customFormat="1" spans="1:251">
      <c r="A1089" s="12" t="s">
        <v>9</v>
      </c>
      <c r="B1089" s="13"/>
      <c r="C1089" s="14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3"/>
      <c r="GS1089" s="3"/>
      <c r="GT1089" s="3"/>
      <c r="GU1089" s="3"/>
      <c r="GV1089" s="3"/>
      <c r="GW1089" s="3"/>
      <c r="GX1089" s="3"/>
      <c r="GY1089" s="3"/>
      <c r="GZ1089" s="3"/>
      <c r="HA1089" s="3"/>
      <c r="HB1089" s="3"/>
      <c r="HC1089" s="3"/>
      <c r="HD1089" s="3"/>
      <c r="HE1089" s="3"/>
      <c r="HF1089" s="3"/>
      <c r="HG1089" s="3"/>
      <c r="HH1089" s="3"/>
      <c r="HI1089" s="3"/>
      <c r="HJ1089" s="3"/>
      <c r="HK1089" s="3"/>
      <c r="HL1089" s="3"/>
      <c r="HM1089" s="3"/>
      <c r="HN1089" s="3"/>
      <c r="HO1089" s="3"/>
      <c r="HP1089" s="3"/>
      <c r="HQ1089" s="3"/>
      <c r="HR1089" s="3"/>
      <c r="HS1089" s="3"/>
      <c r="HT1089" s="3"/>
      <c r="HU1089" s="3"/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  <c r="IG1089" s="3"/>
      <c r="IH1089" s="3"/>
      <c r="II1089" s="3"/>
      <c r="IJ1089" s="3"/>
      <c r="IK1089" s="3"/>
      <c r="IL1089" s="3"/>
      <c r="IM1089" s="3"/>
      <c r="IN1089" s="3"/>
      <c r="IO1089" s="3"/>
      <c r="IP1089" s="3"/>
      <c r="IQ1089" s="3"/>
    </row>
    <row r="1090" s="1" customFormat="1" spans="1:251">
      <c r="A1090" s="12" t="s">
        <v>10</v>
      </c>
      <c r="B1090" s="13"/>
      <c r="C1090" s="14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</row>
    <row r="1091" s="1" customFormat="1" spans="1:251">
      <c r="A1091" s="12" t="s">
        <v>851</v>
      </c>
      <c r="B1091" s="13"/>
      <c r="C1091" s="14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</row>
    <row r="1092" s="1" customFormat="1" spans="1:251">
      <c r="A1092" s="12" t="s">
        <v>852</v>
      </c>
      <c r="B1092" s="13"/>
      <c r="C1092" s="14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  <c r="GO1092" s="3"/>
      <c r="GP1092" s="3"/>
      <c r="GQ1092" s="3"/>
      <c r="GR1092" s="3"/>
      <c r="GS1092" s="3"/>
      <c r="GT1092" s="3"/>
      <c r="GU1092" s="3"/>
      <c r="GV1092" s="3"/>
      <c r="GW1092" s="3"/>
      <c r="GX1092" s="3"/>
      <c r="GY1092" s="3"/>
      <c r="GZ1092" s="3"/>
      <c r="HA1092" s="3"/>
      <c r="HB1092" s="3"/>
      <c r="HC1092" s="3"/>
      <c r="HD1092" s="3"/>
      <c r="HE1092" s="3"/>
      <c r="HF1092" s="3"/>
      <c r="HG1092" s="3"/>
      <c r="HH1092" s="3"/>
      <c r="HI1092" s="3"/>
      <c r="HJ1092" s="3"/>
      <c r="HK1092" s="3"/>
      <c r="HL1092" s="3"/>
      <c r="HM1092" s="3"/>
      <c r="HN1092" s="3"/>
      <c r="HO1092" s="3"/>
      <c r="HP1092" s="3"/>
      <c r="HQ1092" s="3"/>
      <c r="HR1092" s="3"/>
      <c r="HS1092" s="3"/>
      <c r="HT1092" s="3"/>
      <c r="HU1092" s="3"/>
      <c r="HV1092" s="3"/>
      <c r="HW1092" s="3"/>
      <c r="HX1092" s="3"/>
      <c r="HY1092" s="3"/>
      <c r="HZ1092" s="3"/>
      <c r="IA1092" s="3"/>
      <c r="IB1092" s="3"/>
      <c r="IC1092" s="3"/>
      <c r="ID1092" s="3"/>
      <c r="IE1092" s="3"/>
      <c r="IF1092" s="3"/>
      <c r="IG1092" s="3"/>
      <c r="IH1092" s="3"/>
      <c r="II1092" s="3"/>
      <c r="IJ1092" s="3"/>
      <c r="IK1092" s="3"/>
      <c r="IL1092" s="3"/>
      <c r="IM1092" s="3"/>
      <c r="IN1092" s="3"/>
      <c r="IO1092" s="3"/>
      <c r="IP1092" s="3"/>
      <c r="IQ1092" s="3"/>
    </row>
    <row r="1093" s="1" customFormat="1" spans="1:251">
      <c r="A1093" s="12" t="s">
        <v>853</v>
      </c>
      <c r="B1093" s="13"/>
      <c r="C1093" s="14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</row>
    <row r="1094" s="1" customFormat="1" spans="1:251">
      <c r="A1094" s="12" t="s">
        <v>854</v>
      </c>
      <c r="B1094" s="13"/>
      <c r="C1094" s="14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</row>
    <row r="1095" s="1" customFormat="1" spans="1:251">
      <c r="A1095" s="12" t="s">
        <v>855</v>
      </c>
      <c r="B1095" s="13"/>
      <c r="C1095" s="14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</row>
    <row r="1096" s="1" customFormat="1" spans="1:251">
      <c r="A1096" s="12" t="s">
        <v>856</v>
      </c>
      <c r="B1096" s="13"/>
      <c r="C1096" s="14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  <c r="GO1096" s="3"/>
      <c r="GP1096" s="3"/>
      <c r="GQ1096" s="3"/>
      <c r="GR1096" s="3"/>
      <c r="GS1096" s="3"/>
      <c r="GT1096" s="3"/>
      <c r="GU1096" s="3"/>
      <c r="GV1096" s="3"/>
      <c r="GW1096" s="3"/>
      <c r="GX1096" s="3"/>
      <c r="GY1096" s="3"/>
      <c r="GZ1096" s="3"/>
      <c r="HA1096" s="3"/>
      <c r="HB1096" s="3"/>
      <c r="HC1096" s="3"/>
      <c r="HD1096" s="3"/>
      <c r="HE1096" s="3"/>
      <c r="HF1096" s="3"/>
      <c r="HG1096" s="3"/>
      <c r="HH1096" s="3"/>
      <c r="HI1096" s="3"/>
      <c r="HJ1096" s="3"/>
      <c r="HK1096" s="3"/>
      <c r="HL1096" s="3"/>
      <c r="HM1096" s="3"/>
      <c r="HN1096" s="3"/>
      <c r="HO1096" s="3"/>
      <c r="HP1096" s="3"/>
      <c r="HQ1096" s="3"/>
      <c r="HR1096" s="3"/>
      <c r="HS1096" s="3"/>
      <c r="HT1096" s="3"/>
      <c r="HU1096" s="3"/>
      <c r="HV1096" s="3"/>
      <c r="HW1096" s="3"/>
      <c r="HX1096" s="3"/>
      <c r="HY1096" s="3"/>
      <c r="HZ1096" s="3"/>
      <c r="IA1096" s="3"/>
      <c r="IB1096" s="3"/>
      <c r="IC1096" s="3"/>
      <c r="ID1096" s="3"/>
      <c r="IE1096" s="3"/>
      <c r="IF1096" s="3"/>
      <c r="IG1096" s="3"/>
      <c r="IH1096" s="3"/>
      <c r="II1096" s="3"/>
      <c r="IJ1096" s="3"/>
      <c r="IK1096" s="3"/>
      <c r="IL1096" s="3"/>
      <c r="IM1096" s="3"/>
      <c r="IN1096" s="3"/>
      <c r="IO1096" s="3"/>
      <c r="IP1096" s="3"/>
      <c r="IQ1096" s="3"/>
    </row>
    <row r="1097" s="1" customFormat="1" spans="1:251">
      <c r="A1097" s="12" t="s">
        <v>857</v>
      </c>
      <c r="B1097" s="13"/>
      <c r="C1097" s="14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</row>
    <row r="1098" s="1" customFormat="1" spans="1:251">
      <c r="A1098" s="12" t="s">
        <v>858</v>
      </c>
      <c r="B1098" s="13"/>
      <c r="C1098" s="14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  <c r="GO1098" s="3"/>
      <c r="GP1098" s="3"/>
      <c r="GQ1098" s="3"/>
      <c r="GR1098" s="3"/>
      <c r="GS1098" s="3"/>
      <c r="GT1098" s="3"/>
      <c r="GU1098" s="3"/>
      <c r="GV1098" s="3"/>
      <c r="GW1098" s="3"/>
      <c r="GX1098" s="3"/>
      <c r="GY1098" s="3"/>
      <c r="GZ1098" s="3"/>
      <c r="HA1098" s="3"/>
      <c r="HB1098" s="3"/>
      <c r="HC1098" s="3"/>
      <c r="HD1098" s="3"/>
      <c r="HE1098" s="3"/>
      <c r="HF1098" s="3"/>
      <c r="HG1098" s="3"/>
      <c r="HH1098" s="3"/>
      <c r="HI1098" s="3"/>
      <c r="HJ1098" s="3"/>
      <c r="HK1098" s="3"/>
      <c r="HL1098" s="3"/>
      <c r="HM1098" s="3"/>
      <c r="HN1098" s="3"/>
      <c r="HO1098" s="3"/>
      <c r="HP1098" s="3"/>
      <c r="HQ1098" s="3"/>
      <c r="HR1098" s="3"/>
      <c r="HS1098" s="3"/>
      <c r="HT1098" s="3"/>
      <c r="HU1098" s="3"/>
      <c r="HV1098" s="3"/>
      <c r="HW1098" s="3"/>
      <c r="HX1098" s="3"/>
      <c r="HY1098" s="3"/>
      <c r="HZ1098" s="3"/>
      <c r="IA1098" s="3"/>
      <c r="IB1098" s="3"/>
      <c r="IC1098" s="3"/>
      <c r="ID1098" s="3"/>
      <c r="IE1098" s="3"/>
      <c r="IF1098" s="3"/>
      <c r="IG1098" s="3"/>
      <c r="IH1098" s="3"/>
      <c r="II1098" s="3"/>
      <c r="IJ1098" s="3"/>
      <c r="IK1098" s="3"/>
      <c r="IL1098" s="3"/>
      <c r="IM1098" s="3"/>
      <c r="IN1098" s="3"/>
      <c r="IO1098" s="3"/>
      <c r="IP1098" s="3"/>
      <c r="IQ1098" s="3"/>
    </row>
    <row r="1099" s="1" customFormat="1" spans="1:251">
      <c r="A1099" s="12" t="s">
        <v>859</v>
      </c>
      <c r="B1099" s="13"/>
      <c r="C1099" s="14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</row>
    <row r="1100" s="1" customFormat="1" spans="1:251">
      <c r="A1100" s="12" t="s">
        <v>860</v>
      </c>
      <c r="B1100" s="13"/>
      <c r="C1100" s="14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  <c r="GO1100" s="3"/>
      <c r="GP1100" s="3"/>
      <c r="GQ1100" s="3"/>
      <c r="GR1100" s="3"/>
      <c r="GS1100" s="3"/>
      <c r="GT1100" s="3"/>
      <c r="GU1100" s="3"/>
      <c r="GV1100" s="3"/>
      <c r="GW1100" s="3"/>
      <c r="GX1100" s="3"/>
      <c r="GY1100" s="3"/>
      <c r="GZ1100" s="3"/>
      <c r="HA1100" s="3"/>
      <c r="HB1100" s="3"/>
      <c r="HC1100" s="3"/>
      <c r="HD1100" s="3"/>
      <c r="HE1100" s="3"/>
      <c r="HF1100" s="3"/>
      <c r="HG1100" s="3"/>
      <c r="HH1100" s="3"/>
      <c r="HI1100" s="3"/>
      <c r="HJ1100" s="3"/>
      <c r="HK1100" s="3"/>
      <c r="HL1100" s="3"/>
      <c r="HM1100" s="3"/>
      <c r="HN1100" s="3"/>
      <c r="HO1100" s="3"/>
      <c r="HP1100" s="3"/>
      <c r="HQ1100" s="3"/>
      <c r="HR1100" s="3"/>
      <c r="HS1100" s="3"/>
      <c r="HT1100" s="3"/>
      <c r="HU1100" s="3"/>
      <c r="HV1100" s="3"/>
      <c r="HW1100" s="3"/>
      <c r="HX1100" s="3"/>
      <c r="HY1100" s="3"/>
      <c r="HZ1100" s="3"/>
      <c r="IA1100" s="3"/>
      <c r="IB1100" s="3"/>
      <c r="IC1100" s="3"/>
      <c r="ID1100" s="3"/>
      <c r="IE1100" s="3"/>
      <c r="IF1100" s="3"/>
      <c r="IG1100" s="3"/>
      <c r="IH1100" s="3"/>
      <c r="II1100" s="3"/>
      <c r="IJ1100" s="3"/>
      <c r="IK1100" s="3"/>
      <c r="IL1100" s="3"/>
      <c r="IM1100" s="3"/>
      <c r="IN1100" s="3"/>
      <c r="IO1100" s="3"/>
      <c r="IP1100" s="3"/>
      <c r="IQ1100" s="3"/>
    </row>
    <row r="1101" s="1" customFormat="1" spans="1:251">
      <c r="A1101" s="12" t="s">
        <v>861</v>
      </c>
      <c r="B1101" s="13"/>
      <c r="C1101" s="14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</row>
    <row r="1102" s="1" customFormat="1" spans="1:251">
      <c r="A1102" s="12" t="s">
        <v>862</v>
      </c>
      <c r="B1102" s="13"/>
      <c r="C1102" s="14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  <c r="GO1102" s="3"/>
      <c r="GP1102" s="3"/>
      <c r="GQ1102" s="3"/>
      <c r="GR1102" s="3"/>
      <c r="GS1102" s="3"/>
      <c r="GT1102" s="3"/>
      <c r="GU1102" s="3"/>
      <c r="GV1102" s="3"/>
      <c r="GW1102" s="3"/>
      <c r="GX1102" s="3"/>
      <c r="GY1102" s="3"/>
      <c r="GZ1102" s="3"/>
      <c r="HA1102" s="3"/>
      <c r="HB1102" s="3"/>
      <c r="HC1102" s="3"/>
      <c r="HD1102" s="3"/>
      <c r="HE1102" s="3"/>
      <c r="HF1102" s="3"/>
      <c r="HG1102" s="3"/>
      <c r="HH1102" s="3"/>
      <c r="HI1102" s="3"/>
      <c r="HJ1102" s="3"/>
      <c r="HK1102" s="3"/>
      <c r="HL1102" s="3"/>
      <c r="HM1102" s="3"/>
      <c r="HN1102" s="3"/>
      <c r="HO1102" s="3"/>
      <c r="HP1102" s="3"/>
      <c r="HQ1102" s="3"/>
      <c r="HR1102" s="3"/>
      <c r="HS1102" s="3"/>
      <c r="HT1102" s="3"/>
      <c r="HU1102" s="3"/>
      <c r="HV1102" s="3"/>
      <c r="HW1102" s="3"/>
      <c r="HX1102" s="3"/>
      <c r="HY1102" s="3"/>
      <c r="HZ1102" s="3"/>
      <c r="IA1102" s="3"/>
      <c r="IB1102" s="3"/>
      <c r="IC1102" s="3"/>
      <c r="ID1102" s="3"/>
      <c r="IE1102" s="3"/>
      <c r="IF1102" s="3"/>
      <c r="IG1102" s="3"/>
      <c r="IH1102" s="3"/>
      <c r="II1102" s="3"/>
      <c r="IJ1102" s="3"/>
      <c r="IK1102" s="3"/>
      <c r="IL1102" s="3"/>
      <c r="IM1102" s="3"/>
      <c r="IN1102" s="3"/>
      <c r="IO1102" s="3"/>
      <c r="IP1102" s="3"/>
      <c r="IQ1102" s="3"/>
    </row>
    <row r="1103" s="1" customFormat="1" spans="1:251">
      <c r="A1103" s="12" t="s">
        <v>863</v>
      </c>
      <c r="B1103" s="13"/>
      <c r="C1103" s="14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</row>
    <row r="1104" s="1" customFormat="1" spans="1:251">
      <c r="A1104" s="12" t="s">
        <v>8</v>
      </c>
      <c r="B1104" s="13"/>
      <c r="C1104" s="14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</row>
    <row r="1105" s="1" customFormat="1" spans="1:251">
      <c r="A1105" s="12" t="s">
        <v>9</v>
      </c>
      <c r="B1105" s="13"/>
      <c r="C1105" s="14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</row>
    <row r="1106" s="1" customFormat="1" spans="1:251">
      <c r="A1106" s="12" t="s">
        <v>10</v>
      </c>
      <c r="B1106" s="13"/>
      <c r="C1106" s="14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</row>
    <row r="1107" s="1" customFormat="1" spans="1:251">
      <c r="A1107" s="12" t="s">
        <v>864</v>
      </c>
      <c r="B1107" s="13"/>
      <c r="C1107" s="14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</row>
    <row r="1108" s="1" customFormat="1" spans="1:251">
      <c r="A1108" s="12" t="s">
        <v>865</v>
      </c>
      <c r="B1108" s="13">
        <f>SUM(B1109:B1121)</f>
        <v>358</v>
      </c>
      <c r="C1108" s="14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  <c r="GO1108" s="3"/>
      <c r="GP1108" s="3"/>
      <c r="GQ1108" s="3"/>
      <c r="GR1108" s="3"/>
      <c r="GS1108" s="3"/>
      <c r="GT1108" s="3"/>
      <c r="GU1108" s="3"/>
      <c r="GV1108" s="3"/>
      <c r="GW1108" s="3"/>
      <c r="GX1108" s="3"/>
      <c r="GY1108" s="3"/>
      <c r="GZ1108" s="3"/>
      <c r="HA1108" s="3"/>
      <c r="HB1108" s="3"/>
      <c r="HC1108" s="3"/>
      <c r="HD1108" s="3"/>
      <c r="HE1108" s="3"/>
      <c r="HF1108" s="3"/>
      <c r="HG1108" s="3"/>
      <c r="HH1108" s="3"/>
      <c r="HI1108" s="3"/>
      <c r="HJ1108" s="3"/>
      <c r="HK1108" s="3"/>
      <c r="HL1108" s="3"/>
      <c r="HM1108" s="3"/>
      <c r="HN1108" s="3"/>
      <c r="HO1108" s="3"/>
      <c r="HP1108" s="3"/>
      <c r="HQ1108" s="3"/>
      <c r="HR1108" s="3"/>
      <c r="HS1108" s="3"/>
      <c r="HT1108" s="3"/>
      <c r="HU1108" s="3"/>
      <c r="HV1108" s="3"/>
      <c r="HW1108" s="3"/>
      <c r="HX1108" s="3"/>
      <c r="HY1108" s="3"/>
      <c r="HZ1108" s="3"/>
      <c r="IA1108" s="3"/>
      <c r="IB1108" s="3"/>
      <c r="IC1108" s="3"/>
      <c r="ID1108" s="3"/>
      <c r="IE1108" s="3"/>
      <c r="IF1108" s="3"/>
      <c r="IG1108" s="3"/>
      <c r="IH1108" s="3"/>
      <c r="II1108" s="3"/>
      <c r="IJ1108" s="3"/>
      <c r="IK1108" s="3"/>
      <c r="IL1108" s="3"/>
      <c r="IM1108" s="3"/>
      <c r="IN1108" s="3"/>
      <c r="IO1108" s="3"/>
      <c r="IP1108" s="3"/>
      <c r="IQ1108" s="3"/>
    </row>
    <row r="1109" s="1" customFormat="1" spans="1:251">
      <c r="A1109" s="12" t="s">
        <v>8</v>
      </c>
      <c r="B1109" s="13">
        <v>122</v>
      </c>
      <c r="C1109" s="14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</row>
    <row r="1110" s="1" customFormat="1" spans="1:251">
      <c r="A1110" s="12" t="s">
        <v>9</v>
      </c>
      <c r="B1110" s="13">
        <v>33</v>
      </c>
      <c r="C1110" s="14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</row>
    <row r="1111" s="1" customFormat="1" spans="1:251">
      <c r="A1111" s="12" t="s">
        <v>10</v>
      </c>
      <c r="B1111" s="13"/>
      <c r="C1111" s="14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</row>
    <row r="1112" s="1" customFormat="1" spans="1:251">
      <c r="A1112" s="12" t="s">
        <v>866</v>
      </c>
      <c r="B1112" s="13"/>
      <c r="C1112" s="14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  <c r="GO1112" s="3"/>
      <c r="GP1112" s="3"/>
      <c r="GQ1112" s="3"/>
      <c r="GR1112" s="3"/>
      <c r="GS1112" s="3"/>
      <c r="GT1112" s="3"/>
      <c r="GU1112" s="3"/>
      <c r="GV1112" s="3"/>
      <c r="GW1112" s="3"/>
      <c r="GX1112" s="3"/>
      <c r="GY1112" s="3"/>
      <c r="GZ1112" s="3"/>
      <c r="HA1112" s="3"/>
      <c r="HB1112" s="3"/>
      <c r="HC1112" s="3"/>
      <c r="HD1112" s="3"/>
      <c r="HE1112" s="3"/>
      <c r="HF1112" s="3"/>
      <c r="HG1112" s="3"/>
      <c r="HH1112" s="3"/>
      <c r="HI1112" s="3"/>
      <c r="HJ1112" s="3"/>
      <c r="HK1112" s="3"/>
      <c r="HL1112" s="3"/>
      <c r="HM1112" s="3"/>
      <c r="HN1112" s="3"/>
      <c r="HO1112" s="3"/>
      <c r="HP1112" s="3"/>
      <c r="HQ1112" s="3"/>
      <c r="HR1112" s="3"/>
      <c r="HS1112" s="3"/>
      <c r="HT1112" s="3"/>
      <c r="HU1112" s="3"/>
      <c r="HV1112" s="3"/>
      <c r="HW1112" s="3"/>
      <c r="HX1112" s="3"/>
      <c r="HY1112" s="3"/>
      <c r="HZ1112" s="3"/>
      <c r="IA1112" s="3"/>
      <c r="IB1112" s="3"/>
      <c r="IC1112" s="3"/>
      <c r="ID1112" s="3"/>
      <c r="IE1112" s="3"/>
      <c r="IF1112" s="3"/>
      <c r="IG1112" s="3"/>
      <c r="IH1112" s="3"/>
      <c r="II1112" s="3"/>
      <c r="IJ1112" s="3"/>
      <c r="IK1112" s="3"/>
      <c r="IL1112" s="3"/>
      <c r="IM1112" s="3"/>
      <c r="IN1112" s="3"/>
      <c r="IO1112" s="3"/>
      <c r="IP1112" s="3"/>
      <c r="IQ1112" s="3"/>
    </row>
    <row r="1113" s="1" customFormat="1" spans="1:251">
      <c r="A1113" s="12" t="s">
        <v>867</v>
      </c>
      <c r="B1113" s="13"/>
      <c r="C1113" s="14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</row>
    <row r="1114" s="1" customFormat="1" spans="1:251">
      <c r="A1114" s="12" t="s">
        <v>868</v>
      </c>
      <c r="B1114" s="13"/>
      <c r="C1114" s="14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</row>
    <row r="1115" s="1" customFormat="1" spans="1:251">
      <c r="A1115" s="12" t="s">
        <v>869</v>
      </c>
      <c r="B1115" s="13"/>
      <c r="C1115" s="14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</row>
    <row r="1116" s="1" customFormat="1" spans="1:251">
      <c r="A1116" s="12" t="s">
        <v>870</v>
      </c>
      <c r="B1116" s="13"/>
      <c r="C1116" s="14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  <c r="GO1116" s="3"/>
      <c r="GP1116" s="3"/>
      <c r="GQ1116" s="3"/>
      <c r="GR1116" s="3"/>
      <c r="GS1116" s="3"/>
      <c r="GT1116" s="3"/>
      <c r="GU1116" s="3"/>
      <c r="GV1116" s="3"/>
      <c r="GW1116" s="3"/>
      <c r="GX1116" s="3"/>
      <c r="GY1116" s="3"/>
      <c r="GZ1116" s="3"/>
      <c r="HA1116" s="3"/>
      <c r="HB1116" s="3"/>
      <c r="HC1116" s="3"/>
      <c r="HD1116" s="3"/>
      <c r="HE1116" s="3"/>
      <c r="HF1116" s="3"/>
      <c r="HG1116" s="3"/>
      <c r="HH1116" s="3"/>
      <c r="HI1116" s="3"/>
      <c r="HJ1116" s="3"/>
      <c r="HK1116" s="3"/>
      <c r="HL1116" s="3"/>
      <c r="HM1116" s="3"/>
      <c r="HN1116" s="3"/>
      <c r="HO1116" s="3"/>
      <c r="HP1116" s="3"/>
      <c r="HQ1116" s="3"/>
      <c r="HR1116" s="3"/>
      <c r="HS1116" s="3"/>
      <c r="HT1116" s="3"/>
      <c r="HU1116" s="3"/>
      <c r="HV1116" s="3"/>
      <c r="HW1116" s="3"/>
      <c r="HX1116" s="3"/>
      <c r="HY1116" s="3"/>
      <c r="HZ1116" s="3"/>
      <c r="IA1116" s="3"/>
      <c r="IB1116" s="3"/>
      <c r="IC1116" s="3"/>
      <c r="ID1116" s="3"/>
      <c r="IE1116" s="3"/>
      <c r="IF1116" s="3"/>
      <c r="IG1116" s="3"/>
      <c r="IH1116" s="3"/>
      <c r="II1116" s="3"/>
      <c r="IJ1116" s="3"/>
      <c r="IK1116" s="3"/>
      <c r="IL1116" s="3"/>
      <c r="IM1116" s="3"/>
      <c r="IN1116" s="3"/>
      <c r="IO1116" s="3"/>
      <c r="IP1116" s="3"/>
      <c r="IQ1116" s="3"/>
    </row>
    <row r="1117" s="1" customFormat="1" spans="1:251">
      <c r="A1117" s="12" t="s">
        <v>871</v>
      </c>
      <c r="B1117" s="13">
        <v>185</v>
      </c>
      <c r="C1117" s="14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</row>
    <row r="1118" s="1" customFormat="1" spans="1:251">
      <c r="A1118" s="12" t="s">
        <v>872</v>
      </c>
      <c r="B1118" s="13"/>
      <c r="C1118" s="14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3"/>
      <c r="GS1118" s="3"/>
      <c r="GT1118" s="3"/>
      <c r="GU1118" s="3"/>
      <c r="GV1118" s="3"/>
      <c r="GW1118" s="3"/>
      <c r="GX1118" s="3"/>
      <c r="GY1118" s="3"/>
      <c r="GZ1118" s="3"/>
      <c r="HA1118" s="3"/>
      <c r="HB1118" s="3"/>
      <c r="HC1118" s="3"/>
      <c r="HD1118" s="3"/>
      <c r="HE1118" s="3"/>
      <c r="HF1118" s="3"/>
      <c r="HG1118" s="3"/>
      <c r="HH1118" s="3"/>
      <c r="HI1118" s="3"/>
      <c r="HJ1118" s="3"/>
      <c r="HK1118" s="3"/>
      <c r="HL1118" s="3"/>
      <c r="HM1118" s="3"/>
      <c r="HN1118" s="3"/>
      <c r="HO1118" s="3"/>
      <c r="HP1118" s="3"/>
      <c r="HQ1118" s="3"/>
      <c r="HR1118" s="3"/>
      <c r="HS1118" s="3"/>
      <c r="HT1118" s="3"/>
      <c r="HU1118" s="3"/>
      <c r="HV1118" s="3"/>
      <c r="HW1118" s="3"/>
      <c r="HX1118" s="3"/>
      <c r="HY1118" s="3"/>
      <c r="HZ1118" s="3"/>
      <c r="IA1118" s="3"/>
      <c r="IB1118" s="3"/>
      <c r="IC1118" s="3"/>
      <c r="ID1118" s="3"/>
      <c r="IE1118" s="3"/>
      <c r="IF1118" s="3"/>
      <c r="IG1118" s="3"/>
      <c r="IH1118" s="3"/>
      <c r="II1118" s="3"/>
      <c r="IJ1118" s="3"/>
      <c r="IK1118" s="3"/>
      <c r="IL1118" s="3"/>
      <c r="IM1118" s="3"/>
      <c r="IN1118" s="3"/>
      <c r="IO1118" s="3"/>
      <c r="IP1118" s="3"/>
      <c r="IQ1118" s="3"/>
    </row>
    <row r="1119" s="1" customFormat="1" spans="1:251">
      <c r="A1119" s="12" t="s">
        <v>817</v>
      </c>
      <c r="B1119" s="13"/>
      <c r="C1119" s="14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</row>
    <row r="1120" s="1" customFormat="1" spans="1:251">
      <c r="A1120" s="12" t="s">
        <v>873</v>
      </c>
      <c r="B1120" s="13"/>
      <c r="C1120" s="1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  <c r="GO1120" s="3"/>
      <c r="GP1120" s="3"/>
      <c r="GQ1120" s="3"/>
      <c r="GR1120" s="3"/>
      <c r="GS1120" s="3"/>
      <c r="GT1120" s="3"/>
      <c r="GU1120" s="3"/>
      <c r="GV1120" s="3"/>
      <c r="GW1120" s="3"/>
      <c r="GX1120" s="3"/>
      <c r="GY1120" s="3"/>
      <c r="GZ1120" s="3"/>
      <c r="HA1120" s="3"/>
      <c r="HB1120" s="3"/>
      <c r="HC1120" s="3"/>
      <c r="HD1120" s="3"/>
      <c r="HE1120" s="3"/>
      <c r="HF1120" s="3"/>
      <c r="HG1120" s="3"/>
      <c r="HH1120" s="3"/>
      <c r="HI1120" s="3"/>
      <c r="HJ1120" s="3"/>
      <c r="HK1120" s="3"/>
      <c r="HL1120" s="3"/>
      <c r="HM1120" s="3"/>
      <c r="HN1120" s="3"/>
      <c r="HO1120" s="3"/>
      <c r="HP1120" s="3"/>
      <c r="HQ1120" s="3"/>
      <c r="HR1120" s="3"/>
      <c r="HS1120" s="3"/>
      <c r="HT1120" s="3"/>
      <c r="HU1120" s="3"/>
      <c r="HV1120" s="3"/>
      <c r="HW1120" s="3"/>
      <c r="HX1120" s="3"/>
      <c r="HY1120" s="3"/>
      <c r="HZ1120" s="3"/>
      <c r="IA1120" s="3"/>
      <c r="IB1120" s="3"/>
      <c r="IC1120" s="3"/>
      <c r="ID1120" s="3"/>
      <c r="IE1120" s="3"/>
      <c r="IF1120" s="3"/>
      <c r="IG1120" s="3"/>
      <c r="IH1120" s="3"/>
      <c r="II1120" s="3"/>
      <c r="IJ1120" s="3"/>
      <c r="IK1120" s="3"/>
      <c r="IL1120" s="3"/>
      <c r="IM1120" s="3"/>
      <c r="IN1120" s="3"/>
      <c r="IO1120" s="3"/>
      <c r="IP1120" s="3"/>
      <c r="IQ1120" s="3"/>
    </row>
    <row r="1121" s="1" customFormat="1" spans="1:251">
      <c r="A1121" s="12" t="s">
        <v>874</v>
      </c>
      <c r="B1121" s="13">
        <v>18</v>
      </c>
      <c r="C1121" s="1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</row>
    <row r="1122" s="1" customFormat="1" spans="1:251">
      <c r="A1122" s="12" t="s">
        <v>875</v>
      </c>
      <c r="B1122" s="13">
        <f>SUM(B1123:B1130)</f>
        <v>326</v>
      </c>
      <c r="C1122" s="1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  <c r="GO1122" s="3"/>
      <c r="GP1122" s="3"/>
      <c r="GQ1122" s="3"/>
      <c r="GR1122" s="3"/>
      <c r="GS1122" s="3"/>
      <c r="GT1122" s="3"/>
      <c r="GU1122" s="3"/>
      <c r="GV1122" s="3"/>
      <c r="GW1122" s="3"/>
      <c r="GX1122" s="3"/>
      <c r="GY1122" s="3"/>
      <c r="GZ1122" s="3"/>
      <c r="HA1122" s="3"/>
      <c r="HB1122" s="3"/>
      <c r="HC1122" s="3"/>
      <c r="HD1122" s="3"/>
      <c r="HE1122" s="3"/>
      <c r="HF1122" s="3"/>
      <c r="HG1122" s="3"/>
      <c r="HH1122" s="3"/>
      <c r="HI1122" s="3"/>
      <c r="HJ1122" s="3"/>
      <c r="HK1122" s="3"/>
      <c r="HL1122" s="3"/>
      <c r="HM1122" s="3"/>
      <c r="HN1122" s="3"/>
      <c r="HO1122" s="3"/>
      <c r="HP1122" s="3"/>
      <c r="HQ1122" s="3"/>
      <c r="HR1122" s="3"/>
      <c r="HS1122" s="3"/>
      <c r="HT1122" s="3"/>
      <c r="HU1122" s="3"/>
      <c r="HV1122" s="3"/>
      <c r="HW1122" s="3"/>
      <c r="HX1122" s="3"/>
      <c r="HY1122" s="3"/>
      <c r="HZ1122" s="3"/>
      <c r="IA1122" s="3"/>
      <c r="IB1122" s="3"/>
      <c r="IC1122" s="3"/>
      <c r="ID1122" s="3"/>
      <c r="IE1122" s="3"/>
      <c r="IF1122" s="3"/>
      <c r="IG1122" s="3"/>
      <c r="IH1122" s="3"/>
      <c r="II1122" s="3"/>
      <c r="IJ1122" s="3"/>
      <c r="IK1122" s="3"/>
      <c r="IL1122" s="3"/>
      <c r="IM1122" s="3"/>
      <c r="IN1122" s="3"/>
      <c r="IO1122" s="3"/>
      <c r="IP1122" s="3"/>
      <c r="IQ1122" s="3"/>
    </row>
    <row r="1123" s="1" customFormat="1" spans="1:251">
      <c r="A1123" s="12" t="s">
        <v>8</v>
      </c>
      <c r="B1123" s="13">
        <v>210</v>
      </c>
      <c r="C1123" s="1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</row>
    <row r="1124" s="1" customFormat="1" spans="1:251">
      <c r="A1124" s="12" t="s">
        <v>9</v>
      </c>
      <c r="B1124" s="13">
        <v>86</v>
      </c>
      <c r="C1124" s="1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  <c r="GO1124" s="3"/>
      <c r="GP1124" s="3"/>
      <c r="GQ1124" s="3"/>
      <c r="GR1124" s="3"/>
      <c r="GS1124" s="3"/>
      <c r="GT1124" s="3"/>
      <c r="GU1124" s="3"/>
      <c r="GV1124" s="3"/>
      <c r="GW1124" s="3"/>
      <c r="GX1124" s="3"/>
      <c r="GY1124" s="3"/>
      <c r="GZ1124" s="3"/>
      <c r="HA1124" s="3"/>
      <c r="HB1124" s="3"/>
      <c r="HC1124" s="3"/>
      <c r="HD1124" s="3"/>
      <c r="HE1124" s="3"/>
      <c r="HF1124" s="3"/>
      <c r="HG1124" s="3"/>
      <c r="HH1124" s="3"/>
      <c r="HI1124" s="3"/>
      <c r="HJ1124" s="3"/>
      <c r="HK1124" s="3"/>
      <c r="HL1124" s="3"/>
      <c r="HM1124" s="3"/>
      <c r="HN1124" s="3"/>
      <c r="HO1124" s="3"/>
      <c r="HP1124" s="3"/>
      <c r="HQ1124" s="3"/>
      <c r="HR1124" s="3"/>
      <c r="HS1124" s="3"/>
      <c r="HT1124" s="3"/>
      <c r="HU1124" s="3"/>
      <c r="HV1124" s="3"/>
      <c r="HW1124" s="3"/>
      <c r="HX1124" s="3"/>
      <c r="HY1124" s="3"/>
      <c r="HZ1124" s="3"/>
      <c r="IA1124" s="3"/>
      <c r="IB1124" s="3"/>
      <c r="IC1124" s="3"/>
      <c r="ID1124" s="3"/>
      <c r="IE1124" s="3"/>
      <c r="IF1124" s="3"/>
      <c r="IG1124" s="3"/>
      <c r="IH1124" s="3"/>
      <c r="II1124" s="3"/>
      <c r="IJ1124" s="3"/>
      <c r="IK1124" s="3"/>
      <c r="IL1124" s="3"/>
      <c r="IM1124" s="3"/>
      <c r="IN1124" s="3"/>
      <c r="IO1124" s="3"/>
      <c r="IP1124" s="3"/>
      <c r="IQ1124" s="3"/>
    </row>
    <row r="1125" s="1" customFormat="1" spans="1:251">
      <c r="A1125" s="12" t="s">
        <v>10</v>
      </c>
      <c r="B1125" s="13"/>
      <c r="C1125" s="1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</row>
    <row r="1126" s="1" customFormat="1" spans="1:251">
      <c r="A1126" s="12" t="s">
        <v>876</v>
      </c>
      <c r="B1126" s="13"/>
      <c r="C1126" s="1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  <c r="GO1126" s="3"/>
      <c r="GP1126" s="3"/>
      <c r="GQ1126" s="3"/>
      <c r="GR1126" s="3"/>
      <c r="GS1126" s="3"/>
      <c r="GT1126" s="3"/>
      <c r="GU1126" s="3"/>
      <c r="GV1126" s="3"/>
      <c r="GW1126" s="3"/>
      <c r="GX1126" s="3"/>
      <c r="GY1126" s="3"/>
      <c r="GZ1126" s="3"/>
      <c r="HA1126" s="3"/>
      <c r="HB1126" s="3"/>
      <c r="HC1126" s="3"/>
      <c r="HD1126" s="3"/>
      <c r="HE1126" s="3"/>
      <c r="HF1126" s="3"/>
      <c r="HG1126" s="3"/>
      <c r="HH1126" s="3"/>
      <c r="HI1126" s="3"/>
      <c r="HJ1126" s="3"/>
      <c r="HK1126" s="3"/>
      <c r="HL1126" s="3"/>
      <c r="HM1126" s="3"/>
      <c r="HN1126" s="3"/>
      <c r="HO1126" s="3"/>
      <c r="HP1126" s="3"/>
      <c r="HQ1126" s="3"/>
      <c r="HR1126" s="3"/>
      <c r="HS1126" s="3"/>
      <c r="HT1126" s="3"/>
      <c r="HU1126" s="3"/>
      <c r="HV1126" s="3"/>
      <c r="HW1126" s="3"/>
      <c r="HX1126" s="3"/>
      <c r="HY1126" s="3"/>
      <c r="HZ1126" s="3"/>
      <c r="IA1126" s="3"/>
      <c r="IB1126" s="3"/>
      <c r="IC1126" s="3"/>
      <c r="ID1126" s="3"/>
      <c r="IE1126" s="3"/>
      <c r="IF1126" s="3"/>
      <c r="IG1126" s="3"/>
      <c r="IH1126" s="3"/>
      <c r="II1126" s="3"/>
      <c r="IJ1126" s="3"/>
      <c r="IK1126" s="3"/>
      <c r="IL1126" s="3"/>
      <c r="IM1126" s="3"/>
      <c r="IN1126" s="3"/>
      <c r="IO1126" s="3"/>
      <c r="IP1126" s="3"/>
      <c r="IQ1126" s="3"/>
    </row>
    <row r="1127" s="1" customFormat="1" spans="1:251">
      <c r="A1127" s="12" t="s">
        <v>877</v>
      </c>
      <c r="B1127" s="13">
        <v>10</v>
      </c>
      <c r="C1127" s="1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</row>
    <row r="1128" s="1" customFormat="1" spans="1:251">
      <c r="A1128" s="12" t="s">
        <v>878</v>
      </c>
      <c r="B1128" s="13"/>
      <c r="C1128" s="1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  <c r="GO1128" s="3"/>
      <c r="GP1128" s="3"/>
      <c r="GQ1128" s="3"/>
      <c r="GR1128" s="3"/>
      <c r="GS1128" s="3"/>
      <c r="GT1128" s="3"/>
      <c r="GU1128" s="3"/>
      <c r="GV1128" s="3"/>
      <c r="GW1128" s="3"/>
      <c r="GX1128" s="3"/>
      <c r="GY1128" s="3"/>
      <c r="GZ1128" s="3"/>
      <c r="HA1128" s="3"/>
      <c r="HB1128" s="3"/>
      <c r="HC1128" s="3"/>
      <c r="HD1128" s="3"/>
      <c r="HE1128" s="3"/>
      <c r="HF1128" s="3"/>
      <c r="HG1128" s="3"/>
      <c r="HH1128" s="3"/>
      <c r="HI1128" s="3"/>
      <c r="HJ1128" s="3"/>
      <c r="HK1128" s="3"/>
      <c r="HL1128" s="3"/>
      <c r="HM1128" s="3"/>
      <c r="HN1128" s="3"/>
      <c r="HO1128" s="3"/>
      <c r="HP1128" s="3"/>
      <c r="HQ1128" s="3"/>
      <c r="HR1128" s="3"/>
      <c r="HS1128" s="3"/>
      <c r="HT1128" s="3"/>
      <c r="HU1128" s="3"/>
      <c r="HV1128" s="3"/>
      <c r="HW1128" s="3"/>
      <c r="HX1128" s="3"/>
      <c r="HY1128" s="3"/>
      <c r="HZ1128" s="3"/>
      <c r="IA1128" s="3"/>
      <c r="IB1128" s="3"/>
      <c r="IC1128" s="3"/>
      <c r="ID1128" s="3"/>
      <c r="IE1128" s="3"/>
      <c r="IF1128" s="3"/>
      <c r="IG1128" s="3"/>
      <c r="IH1128" s="3"/>
      <c r="II1128" s="3"/>
      <c r="IJ1128" s="3"/>
      <c r="IK1128" s="3"/>
      <c r="IL1128" s="3"/>
      <c r="IM1128" s="3"/>
      <c r="IN1128" s="3"/>
      <c r="IO1128" s="3"/>
      <c r="IP1128" s="3"/>
      <c r="IQ1128" s="3"/>
    </row>
    <row r="1129" s="1" customFormat="1" spans="1:251">
      <c r="A1129" s="12" t="s">
        <v>879</v>
      </c>
      <c r="B1129" s="13"/>
      <c r="C1129" s="1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</row>
    <row r="1130" s="1" customFormat="1" spans="1:251">
      <c r="A1130" s="12" t="s">
        <v>880</v>
      </c>
      <c r="B1130" s="13">
        <v>20</v>
      </c>
      <c r="C1130" s="1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  <c r="GO1130" s="3"/>
      <c r="GP1130" s="3"/>
      <c r="GQ1130" s="3"/>
      <c r="GR1130" s="3"/>
      <c r="GS1130" s="3"/>
      <c r="GT1130" s="3"/>
      <c r="GU1130" s="3"/>
      <c r="GV1130" s="3"/>
      <c r="GW1130" s="3"/>
      <c r="GX1130" s="3"/>
      <c r="GY1130" s="3"/>
      <c r="GZ1130" s="3"/>
      <c r="HA1130" s="3"/>
      <c r="HB1130" s="3"/>
      <c r="HC1130" s="3"/>
      <c r="HD1130" s="3"/>
      <c r="HE1130" s="3"/>
      <c r="HF1130" s="3"/>
      <c r="HG1130" s="3"/>
      <c r="HH1130" s="3"/>
      <c r="HI1130" s="3"/>
      <c r="HJ1130" s="3"/>
      <c r="HK1130" s="3"/>
      <c r="HL1130" s="3"/>
      <c r="HM1130" s="3"/>
      <c r="HN1130" s="3"/>
      <c r="HO1130" s="3"/>
      <c r="HP1130" s="3"/>
      <c r="HQ1130" s="3"/>
      <c r="HR1130" s="3"/>
      <c r="HS1130" s="3"/>
      <c r="HT1130" s="3"/>
      <c r="HU1130" s="3"/>
      <c r="HV1130" s="3"/>
      <c r="HW1130" s="3"/>
      <c r="HX1130" s="3"/>
      <c r="HY1130" s="3"/>
      <c r="HZ1130" s="3"/>
      <c r="IA1130" s="3"/>
      <c r="IB1130" s="3"/>
      <c r="IC1130" s="3"/>
      <c r="ID1130" s="3"/>
      <c r="IE1130" s="3"/>
      <c r="IF1130" s="3"/>
      <c r="IG1130" s="3"/>
      <c r="IH1130" s="3"/>
      <c r="II1130" s="3"/>
      <c r="IJ1130" s="3"/>
      <c r="IK1130" s="3"/>
      <c r="IL1130" s="3"/>
      <c r="IM1130" s="3"/>
      <c r="IN1130" s="3"/>
      <c r="IO1130" s="3"/>
      <c r="IP1130" s="3"/>
      <c r="IQ1130" s="3"/>
    </row>
    <row r="1131" s="1" customFormat="1" spans="1:251">
      <c r="A1131" s="12" t="s">
        <v>881</v>
      </c>
      <c r="B1131" s="13"/>
      <c r="C1131" s="1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</row>
    <row r="1132" s="1" customFormat="1" spans="1:251">
      <c r="A1132" s="12" t="s">
        <v>8</v>
      </c>
      <c r="B1132" s="13"/>
      <c r="C1132" s="1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</row>
    <row r="1133" s="1" customFormat="1" spans="1:251">
      <c r="A1133" s="12" t="s">
        <v>9</v>
      </c>
      <c r="B1133" s="13"/>
      <c r="C1133" s="1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  <c r="GO1133" s="3"/>
      <c r="GP1133" s="3"/>
      <c r="GQ1133" s="3"/>
      <c r="GR1133" s="3"/>
      <c r="GS1133" s="3"/>
      <c r="GT1133" s="3"/>
      <c r="GU1133" s="3"/>
      <c r="GV1133" s="3"/>
      <c r="GW1133" s="3"/>
      <c r="GX1133" s="3"/>
      <c r="GY1133" s="3"/>
      <c r="GZ1133" s="3"/>
      <c r="HA1133" s="3"/>
      <c r="HB1133" s="3"/>
      <c r="HC1133" s="3"/>
      <c r="HD1133" s="3"/>
      <c r="HE1133" s="3"/>
      <c r="HF1133" s="3"/>
      <c r="HG1133" s="3"/>
      <c r="HH1133" s="3"/>
      <c r="HI1133" s="3"/>
      <c r="HJ1133" s="3"/>
      <c r="HK1133" s="3"/>
      <c r="HL1133" s="3"/>
      <c r="HM1133" s="3"/>
      <c r="HN1133" s="3"/>
      <c r="HO1133" s="3"/>
      <c r="HP1133" s="3"/>
      <c r="HQ1133" s="3"/>
      <c r="HR1133" s="3"/>
      <c r="HS1133" s="3"/>
      <c r="HT1133" s="3"/>
      <c r="HU1133" s="3"/>
      <c r="HV1133" s="3"/>
      <c r="HW1133" s="3"/>
      <c r="HX1133" s="3"/>
      <c r="HY1133" s="3"/>
      <c r="HZ1133" s="3"/>
      <c r="IA1133" s="3"/>
      <c r="IB1133" s="3"/>
      <c r="IC1133" s="3"/>
      <c r="ID1133" s="3"/>
      <c r="IE1133" s="3"/>
      <c r="IF1133" s="3"/>
      <c r="IG1133" s="3"/>
      <c r="IH1133" s="3"/>
      <c r="II1133" s="3"/>
      <c r="IJ1133" s="3"/>
      <c r="IK1133" s="3"/>
      <c r="IL1133" s="3"/>
      <c r="IM1133" s="3"/>
      <c r="IN1133" s="3"/>
      <c r="IO1133" s="3"/>
      <c r="IP1133" s="3"/>
      <c r="IQ1133" s="3"/>
    </row>
    <row r="1134" s="1" customFormat="1" spans="1:251">
      <c r="A1134" s="12" t="s">
        <v>10</v>
      </c>
      <c r="B1134" s="13"/>
      <c r="C1134" s="1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</row>
    <row r="1135" s="1" customFormat="1" spans="1:251">
      <c r="A1135" s="12" t="s">
        <v>882</v>
      </c>
      <c r="B1135" s="13"/>
      <c r="C1135" s="1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</row>
    <row r="1136" s="1" customFormat="1" spans="1:251">
      <c r="A1136" s="12" t="s">
        <v>883</v>
      </c>
      <c r="B1136" s="13"/>
      <c r="C1136" s="1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3"/>
      <c r="GS1136" s="3"/>
      <c r="GT1136" s="3"/>
      <c r="GU1136" s="3"/>
      <c r="GV1136" s="3"/>
      <c r="GW1136" s="3"/>
      <c r="GX1136" s="3"/>
      <c r="GY1136" s="3"/>
      <c r="GZ1136" s="3"/>
      <c r="HA1136" s="3"/>
      <c r="HB1136" s="3"/>
      <c r="HC1136" s="3"/>
      <c r="HD1136" s="3"/>
      <c r="HE1136" s="3"/>
      <c r="HF1136" s="3"/>
      <c r="HG1136" s="3"/>
      <c r="HH1136" s="3"/>
      <c r="HI1136" s="3"/>
      <c r="HJ1136" s="3"/>
      <c r="HK1136" s="3"/>
      <c r="HL1136" s="3"/>
      <c r="HM1136" s="3"/>
      <c r="HN1136" s="3"/>
      <c r="HO1136" s="3"/>
      <c r="HP1136" s="3"/>
      <c r="HQ1136" s="3"/>
      <c r="HR1136" s="3"/>
      <c r="HS1136" s="3"/>
      <c r="HT1136" s="3"/>
      <c r="HU1136" s="3"/>
      <c r="HV1136" s="3"/>
      <c r="HW1136" s="3"/>
      <c r="HX1136" s="3"/>
      <c r="HY1136" s="3"/>
      <c r="HZ1136" s="3"/>
      <c r="IA1136" s="3"/>
      <c r="IB1136" s="3"/>
      <c r="IC1136" s="3"/>
      <c r="ID1136" s="3"/>
      <c r="IE1136" s="3"/>
      <c r="IF1136" s="3"/>
      <c r="IG1136" s="3"/>
      <c r="IH1136" s="3"/>
      <c r="II1136" s="3"/>
      <c r="IJ1136" s="3"/>
      <c r="IK1136" s="3"/>
      <c r="IL1136" s="3"/>
      <c r="IM1136" s="3"/>
      <c r="IN1136" s="3"/>
      <c r="IO1136" s="3"/>
      <c r="IP1136" s="3"/>
      <c r="IQ1136" s="3"/>
    </row>
    <row r="1137" s="1" customFormat="1" spans="1:251">
      <c r="A1137" s="12" t="s">
        <v>884</v>
      </c>
      <c r="B1137" s="13"/>
      <c r="C1137" s="1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</row>
    <row r="1138" s="1" customFormat="1" spans="1:251">
      <c r="A1138" s="12" t="s">
        <v>885</v>
      </c>
      <c r="B1138" s="13">
        <f>SUM(B1139:B1144)</f>
        <v>339</v>
      </c>
      <c r="C1138" s="1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  <c r="GO1138" s="3"/>
      <c r="GP1138" s="3"/>
      <c r="GQ1138" s="3"/>
      <c r="GR1138" s="3"/>
      <c r="GS1138" s="3"/>
      <c r="GT1138" s="3"/>
      <c r="GU1138" s="3"/>
      <c r="GV1138" s="3"/>
      <c r="GW1138" s="3"/>
      <c r="GX1138" s="3"/>
      <c r="GY1138" s="3"/>
      <c r="GZ1138" s="3"/>
      <c r="HA1138" s="3"/>
      <c r="HB1138" s="3"/>
      <c r="HC1138" s="3"/>
      <c r="HD1138" s="3"/>
      <c r="HE1138" s="3"/>
      <c r="HF1138" s="3"/>
      <c r="HG1138" s="3"/>
      <c r="HH1138" s="3"/>
      <c r="HI1138" s="3"/>
      <c r="HJ1138" s="3"/>
      <c r="HK1138" s="3"/>
      <c r="HL1138" s="3"/>
      <c r="HM1138" s="3"/>
      <c r="HN1138" s="3"/>
      <c r="HO1138" s="3"/>
      <c r="HP1138" s="3"/>
      <c r="HQ1138" s="3"/>
      <c r="HR1138" s="3"/>
      <c r="HS1138" s="3"/>
      <c r="HT1138" s="3"/>
      <c r="HU1138" s="3"/>
      <c r="HV1138" s="3"/>
      <c r="HW1138" s="3"/>
      <c r="HX1138" s="3"/>
      <c r="HY1138" s="3"/>
      <c r="HZ1138" s="3"/>
      <c r="IA1138" s="3"/>
      <c r="IB1138" s="3"/>
      <c r="IC1138" s="3"/>
      <c r="ID1138" s="3"/>
      <c r="IE1138" s="3"/>
      <c r="IF1138" s="3"/>
      <c r="IG1138" s="3"/>
      <c r="IH1138" s="3"/>
      <c r="II1138" s="3"/>
      <c r="IJ1138" s="3"/>
      <c r="IK1138" s="3"/>
      <c r="IL1138" s="3"/>
      <c r="IM1138" s="3"/>
      <c r="IN1138" s="3"/>
      <c r="IO1138" s="3"/>
      <c r="IP1138" s="3"/>
      <c r="IQ1138" s="3"/>
    </row>
    <row r="1139" s="1" customFormat="1" spans="1:251">
      <c r="A1139" s="12" t="s">
        <v>8</v>
      </c>
      <c r="B1139" s="13"/>
      <c r="C1139" s="1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</row>
    <row r="1140" s="1" customFormat="1" spans="1:251">
      <c r="A1140" s="12" t="s">
        <v>9</v>
      </c>
      <c r="B1140" s="13"/>
      <c r="C1140" s="1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  <c r="GO1140" s="3"/>
      <c r="GP1140" s="3"/>
      <c r="GQ1140" s="3"/>
      <c r="GR1140" s="3"/>
      <c r="GS1140" s="3"/>
      <c r="GT1140" s="3"/>
      <c r="GU1140" s="3"/>
      <c r="GV1140" s="3"/>
      <c r="GW1140" s="3"/>
      <c r="GX1140" s="3"/>
      <c r="GY1140" s="3"/>
      <c r="GZ1140" s="3"/>
      <c r="HA1140" s="3"/>
      <c r="HB1140" s="3"/>
      <c r="HC1140" s="3"/>
      <c r="HD1140" s="3"/>
      <c r="HE1140" s="3"/>
      <c r="HF1140" s="3"/>
      <c r="HG1140" s="3"/>
      <c r="HH1140" s="3"/>
      <c r="HI1140" s="3"/>
      <c r="HJ1140" s="3"/>
      <c r="HK1140" s="3"/>
      <c r="HL1140" s="3"/>
      <c r="HM1140" s="3"/>
      <c r="HN1140" s="3"/>
      <c r="HO1140" s="3"/>
      <c r="HP1140" s="3"/>
      <c r="HQ1140" s="3"/>
      <c r="HR1140" s="3"/>
      <c r="HS1140" s="3"/>
      <c r="HT1140" s="3"/>
      <c r="HU1140" s="3"/>
      <c r="HV1140" s="3"/>
      <c r="HW1140" s="3"/>
      <c r="HX1140" s="3"/>
      <c r="HY1140" s="3"/>
      <c r="HZ1140" s="3"/>
      <c r="IA1140" s="3"/>
      <c r="IB1140" s="3"/>
      <c r="IC1140" s="3"/>
      <c r="ID1140" s="3"/>
      <c r="IE1140" s="3"/>
      <c r="IF1140" s="3"/>
      <c r="IG1140" s="3"/>
      <c r="IH1140" s="3"/>
      <c r="II1140" s="3"/>
      <c r="IJ1140" s="3"/>
      <c r="IK1140" s="3"/>
      <c r="IL1140" s="3"/>
      <c r="IM1140" s="3"/>
      <c r="IN1140" s="3"/>
      <c r="IO1140" s="3"/>
      <c r="IP1140" s="3"/>
      <c r="IQ1140" s="3"/>
    </row>
    <row r="1141" s="1" customFormat="1" spans="1:251">
      <c r="A1141" s="12" t="s">
        <v>10</v>
      </c>
      <c r="B1141" s="13"/>
      <c r="C1141" s="1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</row>
    <row r="1142" s="1" customFormat="1" spans="1:251">
      <c r="A1142" s="12" t="s">
        <v>886</v>
      </c>
      <c r="B1142" s="13"/>
      <c r="C1142" s="1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  <c r="GO1142" s="3"/>
      <c r="GP1142" s="3"/>
      <c r="GQ1142" s="3"/>
      <c r="GR1142" s="3"/>
      <c r="GS1142" s="3"/>
      <c r="GT1142" s="3"/>
      <c r="GU1142" s="3"/>
      <c r="GV1142" s="3"/>
      <c r="GW1142" s="3"/>
      <c r="GX1142" s="3"/>
      <c r="GY1142" s="3"/>
      <c r="GZ1142" s="3"/>
      <c r="HA1142" s="3"/>
      <c r="HB1142" s="3"/>
      <c r="HC1142" s="3"/>
      <c r="HD1142" s="3"/>
      <c r="HE1142" s="3"/>
      <c r="HF1142" s="3"/>
      <c r="HG1142" s="3"/>
      <c r="HH1142" s="3"/>
      <c r="HI1142" s="3"/>
      <c r="HJ1142" s="3"/>
      <c r="HK1142" s="3"/>
      <c r="HL1142" s="3"/>
      <c r="HM1142" s="3"/>
      <c r="HN1142" s="3"/>
      <c r="HO1142" s="3"/>
      <c r="HP1142" s="3"/>
      <c r="HQ1142" s="3"/>
      <c r="HR1142" s="3"/>
      <c r="HS1142" s="3"/>
      <c r="HT1142" s="3"/>
      <c r="HU1142" s="3"/>
      <c r="HV1142" s="3"/>
      <c r="HW1142" s="3"/>
      <c r="HX1142" s="3"/>
      <c r="HY1142" s="3"/>
      <c r="HZ1142" s="3"/>
      <c r="IA1142" s="3"/>
      <c r="IB1142" s="3"/>
      <c r="IC1142" s="3"/>
      <c r="ID1142" s="3"/>
      <c r="IE1142" s="3"/>
      <c r="IF1142" s="3"/>
      <c r="IG1142" s="3"/>
      <c r="IH1142" s="3"/>
      <c r="II1142" s="3"/>
      <c r="IJ1142" s="3"/>
      <c r="IK1142" s="3"/>
      <c r="IL1142" s="3"/>
      <c r="IM1142" s="3"/>
      <c r="IN1142" s="3"/>
      <c r="IO1142" s="3"/>
      <c r="IP1142" s="3"/>
      <c r="IQ1142" s="3"/>
    </row>
    <row r="1143" s="1" customFormat="1" spans="1:251">
      <c r="A1143" s="12" t="s">
        <v>887</v>
      </c>
      <c r="B1143" s="13">
        <v>7</v>
      </c>
      <c r="C1143" s="1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</row>
    <row r="1144" s="1" customFormat="1" spans="1:251">
      <c r="A1144" s="12" t="s">
        <v>888</v>
      </c>
      <c r="B1144" s="13">
        <v>332</v>
      </c>
      <c r="C1144" s="1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</row>
    <row r="1145" s="1" customFormat="1" spans="1:251">
      <c r="A1145" s="12" t="s">
        <v>889</v>
      </c>
      <c r="B1145" s="13">
        <f>SUM(B1146:B1151)</f>
        <v>62</v>
      </c>
      <c r="C1145" s="1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</row>
    <row r="1146" s="1" customFormat="1" spans="1:251">
      <c r="A1146" s="12" t="s">
        <v>890</v>
      </c>
      <c r="B1146" s="13"/>
      <c r="C1146" s="1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</row>
    <row r="1147" s="1" customFormat="1" spans="1:251">
      <c r="A1147" s="12" t="s">
        <v>891</v>
      </c>
      <c r="B1147" s="13"/>
      <c r="C1147" s="1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</row>
    <row r="1148" s="1" customFormat="1" spans="1:251">
      <c r="A1148" s="12" t="s">
        <v>892</v>
      </c>
      <c r="B1148" s="13">
        <v>50</v>
      </c>
      <c r="C1148" s="1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</row>
    <row r="1149" s="1" customFormat="1" spans="1:251">
      <c r="A1149" s="12" t="s">
        <v>893</v>
      </c>
      <c r="B1149" s="13"/>
      <c r="C1149" s="1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</row>
    <row r="1150" s="1" customFormat="1" spans="1:251">
      <c r="A1150" s="12" t="s">
        <v>894</v>
      </c>
      <c r="B1150" s="13"/>
      <c r="C1150" s="1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  <c r="GO1150" s="3"/>
      <c r="GP1150" s="3"/>
      <c r="GQ1150" s="3"/>
      <c r="GR1150" s="3"/>
      <c r="GS1150" s="3"/>
      <c r="GT1150" s="3"/>
      <c r="GU1150" s="3"/>
      <c r="GV1150" s="3"/>
      <c r="GW1150" s="3"/>
      <c r="GX1150" s="3"/>
      <c r="GY1150" s="3"/>
      <c r="GZ1150" s="3"/>
      <c r="HA1150" s="3"/>
      <c r="HB1150" s="3"/>
      <c r="HC1150" s="3"/>
      <c r="HD1150" s="3"/>
      <c r="HE1150" s="3"/>
      <c r="HF1150" s="3"/>
      <c r="HG1150" s="3"/>
      <c r="HH1150" s="3"/>
      <c r="HI1150" s="3"/>
      <c r="HJ1150" s="3"/>
      <c r="HK1150" s="3"/>
      <c r="HL1150" s="3"/>
      <c r="HM1150" s="3"/>
      <c r="HN1150" s="3"/>
      <c r="HO1150" s="3"/>
      <c r="HP1150" s="3"/>
      <c r="HQ1150" s="3"/>
      <c r="HR1150" s="3"/>
      <c r="HS1150" s="3"/>
      <c r="HT1150" s="3"/>
      <c r="HU1150" s="3"/>
      <c r="HV1150" s="3"/>
      <c r="HW1150" s="3"/>
      <c r="HX1150" s="3"/>
      <c r="HY1150" s="3"/>
      <c r="HZ1150" s="3"/>
      <c r="IA1150" s="3"/>
      <c r="IB1150" s="3"/>
      <c r="IC1150" s="3"/>
      <c r="ID1150" s="3"/>
      <c r="IE1150" s="3"/>
      <c r="IF1150" s="3"/>
      <c r="IG1150" s="3"/>
      <c r="IH1150" s="3"/>
      <c r="II1150" s="3"/>
      <c r="IJ1150" s="3"/>
      <c r="IK1150" s="3"/>
      <c r="IL1150" s="3"/>
      <c r="IM1150" s="3"/>
      <c r="IN1150" s="3"/>
      <c r="IO1150" s="3"/>
      <c r="IP1150" s="3"/>
      <c r="IQ1150" s="3"/>
    </row>
    <row r="1151" s="1" customFormat="1" spans="1:251">
      <c r="A1151" s="12" t="s">
        <v>895</v>
      </c>
      <c r="B1151" s="13">
        <v>12</v>
      </c>
      <c r="C1151" s="1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</row>
    <row r="1152" s="1" customFormat="1" spans="1:251">
      <c r="A1152" s="12" t="s">
        <v>896</v>
      </c>
      <c r="B1152" s="13">
        <f>SUM(B1153,B1163,B1170,B1176)</f>
        <v>20</v>
      </c>
      <c r="C1152" s="1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  <c r="GO1152" s="3"/>
      <c r="GP1152" s="3"/>
      <c r="GQ1152" s="3"/>
      <c r="GR1152" s="3"/>
      <c r="GS1152" s="3"/>
      <c r="GT1152" s="3"/>
      <c r="GU1152" s="3"/>
      <c r="GV1152" s="3"/>
      <c r="GW1152" s="3"/>
      <c r="GX1152" s="3"/>
      <c r="GY1152" s="3"/>
      <c r="GZ1152" s="3"/>
      <c r="HA1152" s="3"/>
      <c r="HB1152" s="3"/>
      <c r="HC1152" s="3"/>
      <c r="HD1152" s="3"/>
      <c r="HE1152" s="3"/>
      <c r="HF1152" s="3"/>
      <c r="HG1152" s="3"/>
      <c r="HH1152" s="3"/>
      <c r="HI1152" s="3"/>
      <c r="HJ1152" s="3"/>
      <c r="HK1152" s="3"/>
      <c r="HL1152" s="3"/>
      <c r="HM1152" s="3"/>
      <c r="HN1152" s="3"/>
      <c r="HO1152" s="3"/>
      <c r="HP1152" s="3"/>
      <c r="HQ1152" s="3"/>
      <c r="HR1152" s="3"/>
      <c r="HS1152" s="3"/>
      <c r="HT1152" s="3"/>
      <c r="HU1152" s="3"/>
      <c r="HV1152" s="3"/>
      <c r="HW1152" s="3"/>
      <c r="HX1152" s="3"/>
      <c r="HY1152" s="3"/>
      <c r="HZ1152" s="3"/>
      <c r="IA1152" s="3"/>
      <c r="IB1152" s="3"/>
      <c r="IC1152" s="3"/>
      <c r="ID1152" s="3"/>
      <c r="IE1152" s="3"/>
      <c r="IF1152" s="3"/>
      <c r="IG1152" s="3"/>
      <c r="IH1152" s="3"/>
      <c r="II1152" s="3"/>
      <c r="IJ1152" s="3"/>
      <c r="IK1152" s="3"/>
      <c r="IL1152" s="3"/>
      <c r="IM1152" s="3"/>
      <c r="IN1152" s="3"/>
      <c r="IO1152" s="3"/>
      <c r="IP1152" s="3"/>
      <c r="IQ1152" s="3"/>
    </row>
    <row r="1153" s="1" customFormat="1" spans="1:251">
      <c r="A1153" s="15" t="s">
        <v>897</v>
      </c>
      <c r="B1153" s="13">
        <f>SUM(B1154:B1162)</f>
        <v>8</v>
      </c>
      <c r="C1153" s="1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</row>
    <row r="1154" s="1" customFormat="1" spans="1:251">
      <c r="A1154" s="15" t="s">
        <v>8</v>
      </c>
      <c r="B1154" s="13"/>
      <c r="C1154" s="1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  <c r="GO1154" s="3"/>
      <c r="GP1154" s="3"/>
      <c r="GQ1154" s="3"/>
      <c r="GR1154" s="3"/>
      <c r="GS1154" s="3"/>
      <c r="GT1154" s="3"/>
      <c r="GU1154" s="3"/>
      <c r="GV1154" s="3"/>
      <c r="GW1154" s="3"/>
      <c r="GX1154" s="3"/>
      <c r="GY1154" s="3"/>
      <c r="GZ1154" s="3"/>
      <c r="HA1154" s="3"/>
      <c r="HB1154" s="3"/>
      <c r="HC1154" s="3"/>
      <c r="HD1154" s="3"/>
      <c r="HE1154" s="3"/>
      <c r="HF1154" s="3"/>
      <c r="HG1154" s="3"/>
      <c r="HH1154" s="3"/>
      <c r="HI1154" s="3"/>
      <c r="HJ1154" s="3"/>
      <c r="HK1154" s="3"/>
      <c r="HL1154" s="3"/>
      <c r="HM1154" s="3"/>
      <c r="HN1154" s="3"/>
      <c r="HO1154" s="3"/>
      <c r="HP1154" s="3"/>
      <c r="HQ1154" s="3"/>
      <c r="HR1154" s="3"/>
      <c r="HS1154" s="3"/>
      <c r="HT1154" s="3"/>
      <c r="HU1154" s="3"/>
      <c r="HV1154" s="3"/>
      <c r="HW1154" s="3"/>
      <c r="HX1154" s="3"/>
      <c r="HY1154" s="3"/>
      <c r="HZ1154" s="3"/>
      <c r="IA1154" s="3"/>
      <c r="IB1154" s="3"/>
      <c r="IC1154" s="3"/>
      <c r="ID1154" s="3"/>
      <c r="IE1154" s="3"/>
      <c r="IF1154" s="3"/>
      <c r="IG1154" s="3"/>
      <c r="IH1154" s="3"/>
      <c r="II1154" s="3"/>
      <c r="IJ1154" s="3"/>
      <c r="IK1154" s="3"/>
      <c r="IL1154" s="3"/>
      <c r="IM1154" s="3"/>
      <c r="IN1154" s="3"/>
      <c r="IO1154" s="3"/>
      <c r="IP1154" s="3"/>
      <c r="IQ1154" s="3"/>
    </row>
    <row r="1155" s="1" customFormat="1" spans="1:251">
      <c r="A1155" s="15" t="s">
        <v>9</v>
      </c>
      <c r="B1155" s="13"/>
      <c r="C1155" s="1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</row>
    <row r="1156" s="1" customFormat="1" spans="1:251">
      <c r="A1156" s="15" t="s">
        <v>10</v>
      </c>
      <c r="B1156" s="13"/>
      <c r="C1156" s="1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  <c r="GO1156" s="3"/>
      <c r="GP1156" s="3"/>
      <c r="GQ1156" s="3"/>
      <c r="GR1156" s="3"/>
      <c r="GS1156" s="3"/>
      <c r="GT1156" s="3"/>
      <c r="GU1156" s="3"/>
      <c r="GV1156" s="3"/>
      <c r="GW1156" s="3"/>
      <c r="GX1156" s="3"/>
      <c r="GY1156" s="3"/>
      <c r="GZ1156" s="3"/>
      <c r="HA1156" s="3"/>
      <c r="HB1156" s="3"/>
      <c r="HC1156" s="3"/>
      <c r="HD1156" s="3"/>
      <c r="HE1156" s="3"/>
      <c r="HF1156" s="3"/>
      <c r="HG1156" s="3"/>
      <c r="HH1156" s="3"/>
      <c r="HI1156" s="3"/>
      <c r="HJ1156" s="3"/>
      <c r="HK1156" s="3"/>
      <c r="HL1156" s="3"/>
      <c r="HM1156" s="3"/>
      <c r="HN1156" s="3"/>
      <c r="HO1156" s="3"/>
      <c r="HP1156" s="3"/>
      <c r="HQ1156" s="3"/>
      <c r="HR1156" s="3"/>
      <c r="HS1156" s="3"/>
      <c r="HT1156" s="3"/>
      <c r="HU1156" s="3"/>
      <c r="HV1156" s="3"/>
      <c r="HW1156" s="3"/>
      <c r="HX1156" s="3"/>
      <c r="HY1156" s="3"/>
      <c r="HZ1156" s="3"/>
      <c r="IA1156" s="3"/>
      <c r="IB1156" s="3"/>
      <c r="IC1156" s="3"/>
      <c r="ID1156" s="3"/>
      <c r="IE1156" s="3"/>
      <c r="IF1156" s="3"/>
      <c r="IG1156" s="3"/>
      <c r="IH1156" s="3"/>
      <c r="II1156" s="3"/>
      <c r="IJ1156" s="3"/>
      <c r="IK1156" s="3"/>
      <c r="IL1156" s="3"/>
      <c r="IM1156" s="3"/>
      <c r="IN1156" s="3"/>
      <c r="IO1156" s="3"/>
      <c r="IP1156" s="3"/>
      <c r="IQ1156" s="3"/>
    </row>
    <row r="1157" s="1" customFormat="1" spans="1:251">
      <c r="A1157" s="15" t="s">
        <v>898</v>
      </c>
      <c r="B1157" s="13"/>
      <c r="C1157" s="1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</row>
    <row r="1158" s="1" customFormat="1" spans="1:251">
      <c r="A1158" s="15" t="s">
        <v>899</v>
      </c>
      <c r="B1158" s="13"/>
      <c r="C1158" s="1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</row>
    <row r="1159" s="1" customFormat="1" spans="1:251">
      <c r="A1159" s="15" t="s">
        <v>900</v>
      </c>
      <c r="B1159" s="13"/>
      <c r="C1159" s="1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  <c r="GO1159" s="3"/>
      <c r="GP1159" s="3"/>
      <c r="GQ1159" s="3"/>
      <c r="GR1159" s="3"/>
      <c r="GS1159" s="3"/>
      <c r="GT1159" s="3"/>
      <c r="GU1159" s="3"/>
      <c r="GV1159" s="3"/>
      <c r="GW1159" s="3"/>
      <c r="GX1159" s="3"/>
      <c r="GY1159" s="3"/>
      <c r="GZ1159" s="3"/>
      <c r="HA1159" s="3"/>
      <c r="HB1159" s="3"/>
      <c r="HC1159" s="3"/>
      <c r="HD1159" s="3"/>
      <c r="HE1159" s="3"/>
      <c r="HF1159" s="3"/>
      <c r="HG1159" s="3"/>
      <c r="HH1159" s="3"/>
      <c r="HI1159" s="3"/>
      <c r="HJ1159" s="3"/>
      <c r="HK1159" s="3"/>
      <c r="HL1159" s="3"/>
      <c r="HM1159" s="3"/>
      <c r="HN1159" s="3"/>
      <c r="HO1159" s="3"/>
      <c r="HP1159" s="3"/>
      <c r="HQ1159" s="3"/>
      <c r="HR1159" s="3"/>
      <c r="HS1159" s="3"/>
      <c r="HT1159" s="3"/>
      <c r="HU1159" s="3"/>
      <c r="HV1159" s="3"/>
      <c r="HW1159" s="3"/>
      <c r="HX1159" s="3"/>
      <c r="HY1159" s="3"/>
      <c r="HZ1159" s="3"/>
      <c r="IA1159" s="3"/>
      <c r="IB1159" s="3"/>
      <c r="IC1159" s="3"/>
      <c r="ID1159" s="3"/>
      <c r="IE1159" s="3"/>
      <c r="IF1159" s="3"/>
      <c r="IG1159" s="3"/>
      <c r="IH1159" s="3"/>
      <c r="II1159" s="3"/>
      <c r="IJ1159" s="3"/>
      <c r="IK1159" s="3"/>
      <c r="IL1159" s="3"/>
      <c r="IM1159" s="3"/>
      <c r="IN1159" s="3"/>
      <c r="IO1159" s="3"/>
      <c r="IP1159" s="3"/>
      <c r="IQ1159" s="3"/>
    </row>
    <row r="1160" s="1" customFormat="1" spans="1:251">
      <c r="A1160" s="15" t="s">
        <v>901</v>
      </c>
      <c r="B1160" s="13"/>
      <c r="C1160" s="1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</row>
    <row r="1161" s="1" customFormat="1" spans="1:251">
      <c r="A1161" s="15" t="s">
        <v>17</v>
      </c>
      <c r="B1161" s="13"/>
      <c r="C1161" s="1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  <c r="GO1161" s="3"/>
      <c r="GP1161" s="3"/>
      <c r="GQ1161" s="3"/>
      <c r="GR1161" s="3"/>
      <c r="GS1161" s="3"/>
      <c r="GT1161" s="3"/>
      <c r="GU1161" s="3"/>
      <c r="GV1161" s="3"/>
      <c r="GW1161" s="3"/>
      <c r="GX1161" s="3"/>
      <c r="GY1161" s="3"/>
      <c r="GZ1161" s="3"/>
      <c r="HA1161" s="3"/>
      <c r="HB1161" s="3"/>
      <c r="HC1161" s="3"/>
      <c r="HD1161" s="3"/>
      <c r="HE1161" s="3"/>
      <c r="HF1161" s="3"/>
      <c r="HG1161" s="3"/>
      <c r="HH1161" s="3"/>
      <c r="HI1161" s="3"/>
      <c r="HJ1161" s="3"/>
      <c r="HK1161" s="3"/>
      <c r="HL1161" s="3"/>
      <c r="HM1161" s="3"/>
      <c r="HN1161" s="3"/>
      <c r="HO1161" s="3"/>
      <c r="HP1161" s="3"/>
      <c r="HQ1161" s="3"/>
      <c r="HR1161" s="3"/>
      <c r="HS1161" s="3"/>
      <c r="HT1161" s="3"/>
      <c r="HU1161" s="3"/>
      <c r="HV1161" s="3"/>
      <c r="HW1161" s="3"/>
      <c r="HX1161" s="3"/>
      <c r="HY1161" s="3"/>
      <c r="HZ1161" s="3"/>
      <c r="IA1161" s="3"/>
      <c r="IB1161" s="3"/>
      <c r="IC1161" s="3"/>
      <c r="ID1161" s="3"/>
      <c r="IE1161" s="3"/>
      <c r="IF1161" s="3"/>
      <c r="IG1161" s="3"/>
      <c r="IH1161" s="3"/>
      <c r="II1161" s="3"/>
      <c r="IJ1161" s="3"/>
      <c r="IK1161" s="3"/>
      <c r="IL1161" s="3"/>
      <c r="IM1161" s="3"/>
      <c r="IN1161" s="3"/>
      <c r="IO1161" s="3"/>
      <c r="IP1161" s="3"/>
      <c r="IQ1161" s="3"/>
    </row>
    <row r="1162" s="1" customFormat="1" spans="1:251">
      <c r="A1162" s="15" t="s">
        <v>902</v>
      </c>
      <c r="B1162" s="13">
        <v>8</v>
      </c>
      <c r="C1162" s="1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</row>
    <row r="1163" s="1" customFormat="1" spans="1:251">
      <c r="A1163" s="15" t="s">
        <v>903</v>
      </c>
      <c r="B1163" s="13">
        <f>SUM(B1164:B1169)</f>
        <v>12</v>
      </c>
      <c r="C1163" s="1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  <c r="GO1163" s="3"/>
      <c r="GP1163" s="3"/>
      <c r="GQ1163" s="3"/>
      <c r="GR1163" s="3"/>
      <c r="GS1163" s="3"/>
      <c r="GT1163" s="3"/>
      <c r="GU1163" s="3"/>
      <c r="GV1163" s="3"/>
      <c r="GW1163" s="3"/>
      <c r="GX1163" s="3"/>
      <c r="GY1163" s="3"/>
      <c r="GZ1163" s="3"/>
      <c r="HA1163" s="3"/>
      <c r="HB1163" s="3"/>
      <c r="HC1163" s="3"/>
      <c r="HD1163" s="3"/>
      <c r="HE1163" s="3"/>
      <c r="HF1163" s="3"/>
      <c r="HG1163" s="3"/>
      <c r="HH1163" s="3"/>
      <c r="HI1163" s="3"/>
      <c r="HJ1163" s="3"/>
      <c r="HK1163" s="3"/>
      <c r="HL1163" s="3"/>
      <c r="HM1163" s="3"/>
      <c r="HN1163" s="3"/>
      <c r="HO1163" s="3"/>
      <c r="HP1163" s="3"/>
      <c r="HQ1163" s="3"/>
      <c r="HR1163" s="3"/>
      <c r="HS1163" s="3"/>
      <c r="HT1163" s="3"/>
      <c r="HU1163" s="3"/>
      <c r="HV1163" s="3"/>
      <c r="HW1163" s="3"/>
      <c r="HX1163" s="3"/>
      <c r="HY1163" s="3"/>
      <c r="HZ1163" s="3"/>
      <c r="IA1163" s="3"/>
      <c r="IB1163" s="3"/>
      <c r="IC1163" s="3"/>
      <c r="ID1163" s="3"/>
      <c r="IE1163" s="3"/>
      <c r="IF1163" s="3"/>
      <c r="IG1163" s="3"/>
      <c r="IH1163" s="3"/>
      <c r="II1163" s="3"/>
      <c r="IJ1163" s="3"/>
      <c r="IK1163" s="3"/>
      <c r="IL1163" s="3"/>
      <c r="IM1163" s="3"/>
      <c r="IN1163" s="3"/>
      <c r="IO1163" s="3"/>
      <c r="IP1163" s="3"/>
      <c r="IQ1163" s="3"/>
    </row>
    <row r="1164" s="1" customFormat="1" spans="1:251">
      <c r="A1164" s="15" t="s">
        <v>8</v>
      </c>
      <c r="B1164" s="13"/>
      <c r="C1164" s="1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</row>
    <row r="1165" s="1" customFormat="1" spans="1:251">
      <c r="A1165" s="15" t="s">
        <v>9</v>
      </c>
      <c r="B1165" s="13"/>
      <c r="C1165" s="1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  <c r="GO1165" s="3"/>
      <c r="GP1165" s="3"/>
      <c r="GQ1165" s="3"/>
      <c r="GR1165" s="3"/>
      <c r="GS1165" s="3"/>
      <c r="GT1165" s="3"/>
      <c r="GU1165" s="3"/>
      <c r="GV1165" s="3"/>
      <c r="GW1165" s="3"/>
      <c r="GX1165" s="3"/>
      <c r="GY1165" s="3"/>
      <c r="GZ1165" s="3"/>
      <c r="HA1165" s="3"/>
      <c r="HB1165" s="3"/>
      <c r="HC1165" s="3"/>
      <c r="HD1165" s="3"/>
      <c r="HE1165" s="3"/>
      <c r="HF1165" s="3"/>
      <c r="HG1165" s="3"/>
      <c r="HH1165" s="3"/>
      <c r="HI1165" s="3"/>
      <c r="HJ1165" s="3"/>
      <c r="HK1165" s="3"/>
      <c r="HL1165" s="3"/>
      <c r="HM1165" s="3"/>
      <c r="HN1165" s="3"/>
      <c r="HO1165" s="3"/>
      <c r="HP1165" s="3"/>
      <c r="HQ1165" s="3"/>
      <c r="HR1165" s="3"/>
      <c r="HS1165" s="3"/>
      <c r="HT1165" s="3"/>
      <c r="HU1165" s="3"/>
      <c r="HV1165" s="3"/>
      <c r="HW1165" s="3"/>
      <c r="HX1165" s="3"/>
      <c r="HY1165" s="3"/>
      <c r="HZ1165" s="3"/>
      <c r="IA1165" s="3"/>
      <c r="IB1165" s="3"/>
      <c r="IC1165" s="3"/>
      <c r="ID1165" s="3"/>
      <c r="IE1165" s="3"/>
      <c r="IF1165" s="3"/>
      <c r="IG1165" s="3"/>
      <c r="IH1165" s="3"/>
      <c r="II1165" s="3"/>
      <c r="IJ1165" s="3"/>
      <c r="IK1165" s="3"/>
      <c r="IL1165" s="3"/>
      <c r="IM1165" s="3"/>
      <c r="IN1165" s="3"/>
      <c r="IO1165" s="3"/>
      <c r="IP1165" s="3"/>
      <c r="IQ1165" s="3"/>
    </row>
    <row r="1166" s="1" customFormat="1" spans="1:251">
      <c r="A1166" s="15" t="s">
        <v>10</v>
      </c>
      <c r="B1166" s="13"/>
      <c r="C1166" s="1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</row>
    <row r="1167" s="1" customFormat="1" spans="1:251">
      <c r="A1167" s="15" t="s">
        <v>904</v>
      </c>
      <c r="B1167" s="13"/>
      <c r="C1167" s="1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  <c r="GO1167" s="3"/>
      <c r="GP1167" s="3"/>
      <c r="GQ1167" s="3"/>
      <c r="GR1167" s="3"/>
      <c r="GS1167" s="3"/>
      <c r="GT1167" s="3"/>
      <c r="GU1167" s="3"/>
      <c r="GV1167" s="3"/>
      <c r="GW1167" s="3"/>
      <c r="GX1167" s="3"/>
      <c r="GY1167" s="3"/>
      <c r="GZ1167" s="3"/>
      <c r="HA1167" s="3"/>
      <c r="HB1167" s="3"/>
      <c r="HC1167" s="3"/>
      <c r="HD1167" s="3"/>
      <c r="HE1167" s="3"/>
      <c r="HF1167" s="3"/>
      <c r="HG1167" s="3"/>
      <c r="HH1167" s="3"/>
      <c r="HI1167" s="3"/>
      <c r="HJ1167" s="3"/>
      <c r="HK1167" s="3"/>
      <c r="HL1167" s="3"/>
      <c r="HM1167" s="3"/>
      <c r="HN1167" s="3"/>
      <c r="HO1167" s="3"/>
      <c r="HP1167" s="3"/>
      <c r="HQ1167" s="3"/>
      <c r="HR1167" s="3"/>
      <c r="HS1167" s="3"/>
      <c r="HT1167" s="3"/>
      <c r="HU1167" s="3"/>
      <c r="HV1167" s="3"/>
      <c r="HW1167" s="3"/>
      <c r="HX1167" s="3"/>
      <c r="HY1167" s="3"/>
      <c r="HZ1167" s="3"/>
      <c r="IA1167" s="3"/>
      <c r="IB1167" s="3"/>
      <c r="IC1167" s="3"/>
      <c r="ID1167" s="3"/>
      <c r="IE1167" s="3"/>
      <c r="IF1167" s="3"/>
      <c r="IG1167" s="3"/>
      <c r="IH1167" s="3"/>
      <c r="II1167" s="3"/>
      <c r="IJ1167" s="3"/>
      <c r="IK1167" s="3"/>
      <c r="IL1167" s="3"/>
      <c r="IM1167" s="3"/>
      <c r="IN1167" s="3"/>
      <c r="IO1167" s="3"/>
      <c r="IP1167" s="3"/>
      <c r="IQ1167" s="3"/>
    </row>
    <row r="1168" s="1" customFormat="1" spans="1:251">
      <c r="A1168" s="15" t="s">
        <v>905</v>
      </c>
      <c r="B1168" s="13"/>
      <c r="C1168" s="1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</row>
    <row r="1169" s="1" customFormat="1" spans="1:251">
      <c r="A1169" s="15" t="s">
        <v>906</v>
      </c>
      <c r="B1169" s="13">
        <v>12</v>
      </c>
      <c r="C1169" s="1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  <c r="GO1169" s="3"/>
      <c r="GP1169" s="3"/>
      <c r="GQ1169" s="3"/>
      <c r="GR1169" s="3"/>
      <c r="GS1169" s="3"/>
      <c r="GT1169" s="3"/>
      <c r="GU1169" s="3"/>
      <c r="GV1169" s="3"/>
      <c r="GW1169" s="3"/>
      <c r="GX1169" s="3"/>
      <c r="GY1169" s="3"/>
      <c r="GZ1169" s="3"/>
      <c r="HA1169" s="3"/>
      <c r="HB1169" s="3"/>
      <c r="HC1169" s="3"/>
      <c r="HD1169" s="3"/>
      <c r="HE1169" s="3"/>
      <c r="HF1169" s="3"/>
      <c r="HG1169" s="3"/>
      <c r="HH1169" s="3"/>
      <c r="HI1169" s="3"/>
      <c r="HJ1169" s="3"/>
      <c r="HK1169" s="3"/>
      <c r="HL1169" s="3"/>
      <c r="HM1169" s="3"/>
      <c r="HN1169" s="3"/>
      <c r="HO1169" s="3"/>
      <c r="HP1169" s="3"/>
      <c r="HQ1169" s="3"/>
      <c r="HR1169" s="3"/>
      <c r="HS1169" s="3"/>
      <c r="HT1169" s="3"/>
      <c r="HU1169" s="3"/>
      <c r="HV1169" s="3"/>
      <c r="HW1169" s="3"/>
      <c r="HX1169" s="3"/>
      <c r="HY1169" s="3"/>
      <c r="HZ1169" s="3"/>
      <c r="IA1169" s="3"/>
      <c r="IB1169" s="3"/>
      <c r="IC1169" s="3"/>
      <c r="ID1169" s="3"/>
      <c r="IE1169" s="3"/>
      <c r="IF1169" s="3"/>
      <c r="IG1169" s="3"/>
      <c r="IH1169" s="3"/>
      <c r="II1169" s="3"/>
      <c r="IJ1169" s="3"/>
      <c r="IK1169" s="3"/>
      <c r="IL1169" s="3"/>
      <c r="IM1169" s="3"/>
      <c r="IN1169" s="3"/>
      <c r="IO1169" s="3"/>
      <c r="IP1169" s="3"/>
      <c r="IQ1169" s="3"/>
    </row>
    <row r="1170" s="1" customFormat="1" spans="1:251">
      <c r="A1170" s="15" t="s">
        <v>907</v>
      </c>
      <c r="B1170" s="13"/>
      <c r="C1170" s="1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</row>
    <row r="1171" s="1" customFormat="1" spans="1:251">
      <c r="A1171" s="15" t="s">
        <v>8</v>
      </c>
      <c r="B1171" s="13"/>
      <c r="C1171" s="1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  <c r="GO1171" s="3"/>
      <c r="GP1171" s="3"/>
      <c r="GQ1171" s="3"/>
      <c r="GR1171" s="3"/>
      <c r="GS1171" s="3"/>
      <c r="GT1171" s="3"/>
      <c r="GU1171" s="3"/>
      <c r="GV1171" s="3"/>
      <c r="GW1171" s="3"/>
      <c r="GX1171" s="3"/>
      <c r="GY1171" s="3"/>
      <c r="GZ1171" s="3"/>
      <c r="HA1171" s="3"/>
      <c r="HB1171" s="3"/>
      <c r="HC1171" s="3"/>
      <c r="HD1171" s="3"/>
      <c r="HE1171" s="3"/>
      <c r="HF1171" s="3"/>
      <c r="HG1171" s="3"/>
      <c r="HH1171" s="3"/>
      <c r="HI1171" s="3"/>
      <c r="HJ1171" s="3"/>
      <c r="HK1171" s="3"/>
      <c r="HL1171" s="3"/>
      <c r="HM1171" s="3"/>
      <c r="HN1171" s="3"/>
      <c r="HO1171" s="3"/>
      <c r="HP1171" s="3"/>
      <c r="HQ1171" s="3"/>
      <c r="HR1171" s="3"/>
      <c r="HS1171" s="3"/>
      <c r="HT1171" s="3"/>
      <c r="HU1171" s="3"/>
      <c r="HV1171" s="3"/>
      <c r="HW1171" s="3"/>
      <c r="HX1171" s="3"/>
      <c r="HY1171" s="3"/>
      <c r="HZ1171" s="3"/>
      <c r="IA1171" s="3"/>
      <c r="IB1171" s="3"/>
      <c r="IC1171" s="3"/>
      <c r="ID1171" s="3"/>
      <c r="IE1171" s="3"/>
      <c r="IF1171" s="3"/>
      <c r="IG1171" s="3"/>
      <c r="IH1171" s="3"/>
      <c r="II1171" s="3"/>
      <c r="IJ1171" s="3"/>
      <c r="IK1171" s="3"/>
      <c r="IL1171" s="3"/>
      <c r="IM1171" s="3"/>
      <c r="IN1171" s="3"/>
      <c r="IO1171" s="3"/>
      <c r="IP1171" s="3"/>
      <c r="IQ1171" s="3"/>
    </row>
    <row r="1172" s="1" customFormat="1" spans="1:251">
      <c r="A1172" s="15" t="s">
        <v>9</v>
      </c>
      <c r="B1172" s="13"/>
      <c r="C1172" s="1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</row>
    <row r="1173" s="1" customFormat="1" spans="1:251">
      <c r="A1173" s="15" t="s">
        <v>10</v>
      </c>
      <c r="B1173" s="13"/>
      <c r="C1173" s="1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</row>
    <row r="1174" s="1" customFormat="1" spans="1:251">
      <c r="A1174" s="15" t="s">
        <v>908</v>
      </c>
      <c r="B1174" s="13"/>
      <c r="C1174" s="1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  <c r="GO1174" s="3"/>
      <c r="GP1174" s="3"/>
      <c r="GQ1174" s="3"/>
      <c r="GR1174" s="3"/>
      <c r="GS1174" s="3"/>
      <c r="GT1174" s="3"/>
      <c r="GU1174" s="3"/>
      <c r="GV1174" s="3"/>
      <c r="GW1174" s="3"/>
      <c r="GX1174" s="3"/>
      <c r="GY1174" s="3"/>
      <c r="GZ1174" s="3"/>
      <c r="HA1174" s="3"/>
      <c r="HB1174" s="3"/>
      <c r="HC1174" s="3"/>
      <c r="HD1174" s="3"/>
      <c r="HE1174" s="3"/>
      <c r="HF1174" s="3"/>
      <c r="HG1174" s="3"/>
      <c r="HH1174" s="3"/>
      <c r="HI1174" s="3"/>
      <c r="HJ1174" s="3"/>
      <c r="HK1174" s="3"/>
      <c r="HL1174" s="3"/>
      <c r="HM1174" s="3"/>
      <c r="HN1174" s="3"/>
      <c r="HO1174" s="3"/>
      <c r="HP1174" s="3"/>
      <c r="HQ1174" s="3"/>
      <c r="HR1174" s="3"/>
      <c r="HS1174" s="3"/>
      <c r="HT1174" s="3"/>
      <c r="HU1174" s="3"/>
      <c r="HV1174" s="3"/>
      <c r="HW1174" s="3"/>
      <c r="HX1174" s="3"/>
      <c r="HY1174" s="3"/>
      <c r="HZ1174" s="3"/>
      <c r="IA1174" s="3"/>
      <c r="IB1174" s="3"/>
      <c r="IC1174" s="3"/>
      <c r="ID1174" s="3"/>
      <c r="IE1174" s="3"/>
      <c r="IF1174" s="3"/>
      <c r="IG1174" s="3"/>
      <c r="IH1174" s="3"/>
      <c r="II1174" s="3"/>
      <c r="IJ1174" s="3"/>
      <c r="IK1174" s="3"/>
      <c r="IL1174" s="3"/>
      <c r="IM1174" s="3"/>
      <c r="IN1174" s="3"/>
      <c r="IO1174" s="3"/>
      <c r="IP1174" s="3"/>
      <c r="IQ1174" s="3"/>
    </row>
    <row r="1175" s="1" customFormat="1" spans="1:251">
      <c r="A1175" s="15" t="s">
        <v>909</v>
      </c>
      <c r="B1175" s="13"/>
      <c r="C1175" s="1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</row>
    <row r="1176" s="1" customFormat="1" spans="1:251">
      <c r="A1176" s="15" t="s">
        <v>910</v>
      </c>
      <c r="B1176" s="13"/>
      <c r="C1176" s="1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  <c r="GO1176" s="3"/>
      <c r="GP1176" s="3"/>
      <c r="GQ1176" s="3"/>
      <c r="GR1176" s="3"/>
      <c r="GS1176" s="3"/>
      <c r="GT1176" s="3"/>
      <c r="GU1176" s="3"/>
      <c r="GV1176" s="3"/>
      <c r="GW1176" s="3"/>
      <c r="GX1176" s="3"/>
      <c r="GY1176" s="3"/>
      <c r="GZ1176" s="3"/>
      <c r="HA1176" s="3"/>
      <c r="HB1176" s="3"/>
      <c r="HC1176" s="3"/>
      <c r="HD1176" s="3"/>
      <c r="HE1176" s="3"/>
      <c r="HF1176" s="3"/>
      <c r="HG1176" s="3"/>
      <c r="HH1176" s="3"/>
      <c r="HI1176" s="3"/>
      <c r="HJ1176" s="3"/>
      <c r="HK1176" s="3"/>
      <c r="HL1176" s="3"/>
      <c r="HM1176" s="3"/>
      <c r="HN1176" s="3"/>
      <c r="HO1176" s="3"/>
      <c r="HP1176" s="3"/>
      <c r="HQ1176" s="3"/>
      <c r="HR1176" s="3"/>
      <c r="HS1176" s="3"/>
      <c r="HT1176" s="3"/>
      <c r="HU1176" s="3"/>
      <c r="HV1176" s="3"/>
      <c r="HW1176" s="3"/>
      <c r="HX1176" s="3"/>
      <c r="HY1176" s="3"/>
      <c r="HZ1176" s="3"/>
      <c r="IA1176" s="3"/>
      <c r="IB1176" s="3"/>
      <c r="IC1176" s="3"/>
      <c r="ID1176" s="3"/>
      <c r="IE1176" s="3"/>
      <c r="IF1176" s="3"/>
      <c r="IG1176" s="3"/>
      <c r="IH1176" s="3"/>
      <c r="II1176" s="3"/>
      <c r="IJ1176" s="3"/>
      <c r="IK1176" s="3"/>
      <c r="IL1176" s="3"/>
      <c r="IM1176" s="3"/>
      <c r="IN1176" s="3"/>
      <c r="IO1176" s="3"/>
      <c r="IP1176" s="3"/>
      <c r="IQ1176" s="3"/>
    </row>
    <row r="1177" s="1" customFormat="1" spans="1:251">
      <c r="A1177" s="15" t="s">
        <v>911</v>
      </c>
      <c r="B1177" s="13"/>
      <c r="C1177" s="1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</row>
    <row r="1178" s="1" customFormat="1" spans="1:251">
      <c r="A1178" s="15" t="s">
        <v>912</v>
      </c>
      <c r="B1178" s="13"/>
      <c r="C1178" s="1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</row>
    <row r="1179" s="1" customFormat="1" spans="1:251">
      <c r="A1179" s="12" t="s">
        <v>913</v>
      </c>
      <c r="B1179" s="13"/>
      <c r="C1179" s="1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  <c r="GO1179" s="3"/>
      <c r="GP1179" s="3"/>
      <c r="GQ1179" s="3"/>
      <c r="GR1179" s="3"/>
      <c r="GS1179" s="3"/>
      <c r="GT1179" s="3"/>
      <c r="GU1179" s="3"/>
      <c r="GV1179" s="3"/>
      <c r="GW1179" s="3"/>
      <c r="GX1179" s="3"/>
      <c r="GY1179" s="3"/>
      <c r="GZ1179" s="3"/>
      <c r="HA1179" s="3"/>
      <c r="HB1179" s="3"/>
      <c r="HC1179" s="3"/>
      <c r="HD1179" s="3"/>
      <c r="HE1179" s="3"/>
      <c r="HF1179" s="3"/>
      <c r="HG1179" s="3"/>
      <c r="HH1179" s="3"/>
      <c r="HI1179" s="3"/>
      <c r="HJ1179" s="3"/>
      <c r="HK1179" s="3"/>
      <c r="HL1179" s="3"/>
      <c r="HM1179" s="3"/>
      <c r="HN1179" s="3"/>
      <c r="HO1179" s="3"/>
      <c r="HP1179" s="3"/>
      <c r="HQ1179" s="3"/>
      <c r="HR1179" s="3"/>
      <c r="HS1179" s="3"/>
      <c r="HT1179" s="3"/>
      <c r="HU1179" s="3"/>
      <c r="HV1179" s="3"/>
      <c r="HW1179" s="3"/>
      <c r="HX1179" s="3"/>
      <c r="HY1179" s="3"/>
      <c r="HZ1179" s="3"/>
      <c r="IA1179" s="3"/>
      <c r="IB1179" s="3"/>
      <c r="IC1179" s="3"/>
      <c r="ID1179" s="3"/>
      <c r="IE1179" s="3"/>
      <c r="IF1179" s="3"/>
      <c r="IG1179" s="3"/>
      <c r="IH1179" s="3"/>
      <c r="II1179" s="3"/>
      <c r="IJ1179" s="3"/>
      <c r="IK1179" s="3"/>
      <c r="IL1179" s="3"/>
      <c r="IM1179" s="3"/>
      <c r="IN1179" s="3"/>
      <c r="IO1179" s="3"/>
      <c r="IP1179" s="3"/>
      <c r="IQ1179" s="3"/>
    </row>
    <row r="1180" s="1" customFormat="1" spans="1:251">
      <c r="A1180" s="15" t="s">
        <v>914</v>
      </c>
      <c r="B1180" s="13"/>
      <c r="C1180" s="1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</row>
    <row r="1181" s="1" customFormat="1" spans="1:251">
      <c r="A1181" s="15" t="s">
        <v>8</v>
      </c>
      <c r="B1181" s="13"/>
      <c r="C1181" s="1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</row>
    <row r="1182" s="1" customFormat="1" spans="1:251">
      <c r="A1182" s="15" t="s">
        <v>9</v>
      </c>
      <c r="B1182" s="13"/>
      <c r="C1182" s="1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</row>
    <row r="1183" s="1" customFormat="1" spans="1:251">
      <c r="A1183" s="15" t="s">
        <v>10</v>
      </c>
      <c r="B1183" s="13"/>
      <c r="C1183" s="1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</row>
    <row r="1184" s="1" customFormat="1" spans="1:251">
      <c r="A1184" s="15" t="s">
        <v>915</v>
      </c>
      <c r="B1184" s="13"/>
      <c r="C1184" s="1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</row>
    <row r="1185" s="1" customFormat="1" spans="1:251">
      <c r="A1185" s="15" t="s">
        <v>17</v>
      </c>
      <c r="B1185" s="13"/>
      <c r="C1185" s="1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  <c r="GO1185" s="3"/>
      <c r="GP1185" s="3"/>
      <c r="GQ1185" s="3"/>
      <c r="GR1185" s="3"/>
      <c r="GS1185" s="3"/>
      <c r="GT1185" s="3"/>
      <c r="GU1185" s="3"/>
      <c r="GV1185" s="3"/>
      <c r="GW1185" s="3"/>
      <c r="GX1185" s="3"/>
      <c r="GY1185" s="3"/>
      <c r="GZ1185" s="3"/>
      <c r="HA1185" s="3"/>
      <c r="HB1185" s="3"/>
      <c r="HC1185" s="3"/>
      <c r="HD1185" s="3"/>
      <c r="HE1185" s="3"/>
      <c r="HF1185" s="3"/>
      <c r="HG1185" s="3"/>
      <c r="HH1185" s="3"/>
      <c r="HI1185" s="3"/>
      <c r="HJ1185" s="3"/>
      <c r="HK1185" s="3"/>
      <c r="HL1185" s="3"/>
      <c r="HM1185" s="3"/>
      <c r="HN1185" s="3"/>
      <c r="HO1185" s="3"/>
      <c r="HP1185" s="3"/>
      <c r="HQ1185" s="3"/>
      <c r="HR1185" s="3"/>
      <c r="HS1185" s="3"/>
      <c r="HT1185" s="3"/>
      <c r="HU1185" s="3"/>
      <c r="HV1185" s="3"/>
      <c r="HW1185" s="3"/>
      <c r="HX1185" s="3"/>
      <c r="HY1185" s="3"/>
      <c r="HZ1185" s="3"/>
      <c r="IA1185" s="3"/>
      <c r="IB1185" s="3"/>
      <c r="IC1185" s="3"/>
      <c r="ID1185" s="3"/>
      <c r="IE1185" s="3"/>
      <c r="IF1185" s="3"/>
      <c r="IG1185" s="3"/>
      <c r="IH1185" s="3"/>
      <c r="II1185" s="3"/>
      <c r="IJ1185" s="3"/>
      <c r="IK1185" s="3"/>
      <c r="IL1185" s="3"/>
      <c r="IM1185" s="3"/>
      <c r="IN1185" s="3"/>
      <c r="IO1185" s="3"/>
      <c r="IP1185" s="3"/>
      <c r="IQ1185" s="3"/>
    </row>
    <row r="1186" s="1" customFormat="1" spans="1:251">
      <c r="A1186" s="15" t="s">
        <v>916</v>
      </c>
      <c r="B1186" s="13"/>
      <c r="C1186" s="1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</row>
    <row r="1187" s="1" customFormat="1" spans="1:251">
      <c r="A1187" s="15" t="s">
        <v>917</v>
      </c>
      <c r="B1187" s="13"/>
      <c r="C1187" s="1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  <c r="GO1187" s="3"/>
      <c r="GP1187" s="3"/>
      <c r="GQ1187" s="3"/>
      <c r="GR1187" s="3"/>
      <c r="GS1187" s="3"/>
      <c r="GT1187" s="3"/>
      <c r="GU1187" s="3"/>
      <c r="GV1187" s="3"/>
      <c r="GW1187" s="3"/>
      <c r="GX1187" s="3"/>
      <c r="GY1187" s="3"/>
      <c r="GZ1187" s="3"/>
      <c r="HA1187" s="3"/>
      <c r="HB1187" s="3"/>
      <c r="HC1187" s="3"/>
      <c r="HD1187" s="3"/>
      <c r="HE1187" s="3"/>
      <c r="HF1187" s="3"/>
      <c r="HG1187" s="3"/>
      <c r="HH1187" s="3"/>
      <c r="HI1187" s="3"/>
      <c r="HJ1187" s="3"/>
      <c r="HK1187" s="3"/>
      <c r="HL1187" s="3"/>
      <c r="HM1187" s="3"/>
      <c r="HN1187" s="3"/>
      <c r="HO1187" s="3"/>
      <c r="HP1187" s="3"/>
      <c r="HQ1187" s="3"/>
      <c r="HR1187" s="3"/>
      <c r="HS1187" s="3"/>
      <c r="HT1187" s="3"/>
      <c r="HU1187" s="3"/>
      <c r="HV1187" s="3"/>
      <c r="HW1187" s="3"/>
      <c r="HX1187" s="3"/>
      <c r="HY1187" s="3"/>
      <c r="HZ1187" s="3"/>
      <c r="IA1187" s="3"/>
      <c r="IB1187" s="3"/>
      <c r="IC1187" s="3"/>
      <c r="ID1187" s="3"/>
      <c r="IE1187" s="3"/>
      <c r="IF1187" s="3"/>
      <c r="IG1187" s="3"/>
      <c r="IH1187" s="3"/>
      <c r="II1187" s="3"/>
      <c r="IJ1187" s="3"/>
      <c r="IK1187" s="3"/>
      <c r="IL1187" s="3"/>
      <c r="IM1187" s="3"/>
      <c r="IN1187" s="3"/>
      <c r="IO1187" s="3"/>
      <c r="IP1187" s="3"/>
      <c r="IQ1187" s="3"/>
    </row>
    <row r="1188" s="1" customFormat="1" spans="1:251">
      <c r="A1188" s="15" t="s">
        <v>918</v>
      </c>
      <c r="B1188" s="13"/>
      <c r="C1188" s="1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</row>
    <row r="1189" s="1" customFormat="1" spans="1:251">
      <c r="A1189" s="15" t="s">
        <v>919</v>
      </c>
      <c r="B1189" s="13"/>
      <c r="C1189" s="1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  <c r="GO1189" s="3"/>
      <c r="GP1189" s="3"/>
      <c r="GQ1189" s="3"/>
      <c r="GR1189" s="3"/>
      <c r="GS1189" s="3"/>
      <c r="GT1189" s="3"/>
      <c r="GU1189" s="3"/>
      <c r="GV1189" s="3"/>
      <c r="GW1189" s="3"/>
      <c r="GX1189" s="3"/>
      <c r="GY1189" s="3"/>
      <c r="GZ1189" s="3"/>
      <c r="HA1189" s="3"/>
      <c r="HB1189" s="3"/>
      <c r="HC1189" s="3"/>
      <c r="HD1189" s="3"/>
      <c r="HE1189" s="3"/>
      <c r="HF1189" s="3"/>
      <c r="HG1189" s="3"/>
      <c r="HH1189" s="3"/>
      <c r="HI1189" s="3"/>
      <c r="HJ1189" s="3"/>
      <c r="HK1189" s="3"/>
      <c r="HL1189" s="3"/>
      <c r="HM1189" s="3"/>
      <c r="HN1189" s="3"/>
      <c r="HO1189" s="3"/>
      <c r="HP1189" s="3"/>
      <c r="HQ1189" s="3"/>
      <c r="HR1189" s="3"/>
      <c r="HS1189" s="3"/>
      <c r="HT1189" s="3"/>
      <c r="HU1189" s="3"/>
      <c r="HV1189" s="3"/>
      <c r="HW1189" s="3"/>
      <c r="HX1189" s="3"/>
      <c r="HY1189" s="3"/>
      <c r="HZ1189" s="3"/>
      <c r="IA1189" s="3"/>
      <c r="IB1189" s="3"/>
      <c r="IC1189" s="3"/>
      <c r="ID1189" s="3"/>
      <c r="IE1189" s="3"/>
      <c r="IF1189" s="3"/>
      <c r="IG1189" s="3"/>
      <c r="IH1189" s="3"/>
      <c r="II1189" s="3"/>
      <c r="IJ1189" s="3"/>
      <c r="IK1189" s="3"/>
      <c r="IL1189" s="3"/>
      <c r="IM1189" s="3"/>
      <c r="IN1189" s="3"/>
      <c r="IO1189" s="3"/>
      <c r="IP1189" s="3"/>
      <c r="IQ1189" s="3"/>
    </row>
    <row r="1190" s="1" customFormat="1" spans="1:251">
      <c r="A1190" s="15" t="s">
        <v>920</v>
      </c>
      <c r="B1190" s="13"/>
      <c r="C1190" s="1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</row>
    <row r="1191" s="1" customFormat="1" spans="1:251">
      <c r="A1191" s="15" t="s">
        <v>921</v>
      </c>
      <c r="B1191" s="13"/>
      <c r="C1191" s="1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  <c r="GO1191" s="3"/>
      <c r="GP1191" s="3"/>
      <c r="GQ1191" s="3"/>
      <c r="GR1191" s="3"/>
      <c r="GS1191" s="3"/>
      <c r="GT1191" s="3"/>
      <c r="GU1191" s="3"/>
      <c r="GV1191" s="3"/>
      <c r="GW1191" s="3"/>
      <c r="GX1191" s="3"/>
      <c r="GY1191" s="3"/>
      <c r="GZ1191" s="3"/>
      <c r="HA1191" s="3"/>
      <c r="HB1191" s="3"/>
      <c r="HC1191" s="3"/>
      <c r="HD1191" s="3"/>
      <c r="HE1191" s="3"/>
      <c r="HF1191" s="3"/>
      <c r="HG1191" s="3"/>
      <c r="HH1191" s="3"/>
      <c r="HI1191" s="3"/>
      <c r="HJ1191" s="3"/>
      <c r="HK1191" s="3"/>
      <c r="HL1191" s="3"/>
      <c r="HM1191" s="3"/>
      <c r="HN1191" s="3"/>
      <c r="HO1191" s="3"/>
      <c r="HP1191" s="3"/>
      <c r="HQ1191" s="3"/>
      <c r="HR1191" s="3"/>
      <c r="HS1191" s="3"/>
      <c r="HT1191" s="3"/>
      <c r="HU1191" s="3"/>
      <c r="HV1191" s="3"/>
      <c r="HW1191" s="3"/>
      <c r="HX1191" s="3"/>
      <c r="HY1191" s="3"/>
      <c r="HZ1191" s="3"/>
      <c r="IA1191" s="3"/>
      <c r="IB1191" s="3"/>
      <c r="IC1191" s="3"/>
      <c r="ID1191" s="3"/>
      <c r="IE1191" s="3"/>
      <c r="IF1191" s="3"/>
      <c r="IG1191" s="3"/>
      <c r="IH1191" s="3"/>
      <c r="II1191" s="3"/>
      <c r="IJ1191" s="3"/>
      <c r="IK1191" s="3"/>
      <c r="IL1191" s="3"/>
      <c r="IM1191" s="3"/>
      <c r="IN1191" s="3"/>
      <c r="IO1191" s="3"/>
      <c r="IP1191" s="3"/>
      <c r="IQ1191" s="3"/>
    </row>
    <row r="1192" s="1" customFormat="1" spans="1:251">
      <c r="A1192" s="15" t="s">
        <v>922</v>
      </c>
      <c r="B1192" s="13"/>
      <c r="C1192" s="1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</row>
    <row r="1193" s="1" customFormat="1" spans="1:251">
      <c r="A1193" s="15" t="s">
        <v>923</v>
      </c>
      <c r="B1193" s="13"/>
      <c r="C1193" s="1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  <c r="GO1193" s="3"/>
      <c r="GP1193" s="3"/>
      <c r="GQ1193" s="3"/>
      <c r="GR1193" s="3"/>
      <c r="GS1193" s="3"/>
      <c r="GT1193" s="3"/>
      <c r="GU1193" s="3"/>
      <c r="GV1193" s="3"/>
      <c r="GW1193" s="3"/>
      <c r="GX1193" s="3"/>
      <c r="GY1193" s="3"/>
      <c r="GZ1193" s="3"/>
      <c r="HA1193" s="3"/>
      <c r="HB1193" s="3"/>
      <c r="HC1193" s="3"/>
      <c r="HD1193" s="3"/>
      <c r="HE1193" s="3"/>
      <c r="HF1193" s="3"/>
      <c r="HG1193" s="3"/>
      <c r="HH1193" s="3"/>
      <c r="HI1193" s="3"/>
      <c r="HJ1193" s="3"/>
      <c r="HK1193" s="3"/>
      <c r="HL1193" s="3"/>
      <c r="HM1193" s="3"/>
      <c r="HN1193" s="3"/>
      <c r="HO1193" s="3"/>
      <c r="HP1193" s="3"/>
      <c r="HQ1193" s="3"/>
      <c r="HR1193" s="3"/>
      <c r="HS1193" s="3"/>
      <c r="HT1193" s="3"/>
      <c r="HU1193" s="3"/>
      <c r="HV1193" s="3"/>
      <c r="HW1193" s="3"/>
      <c r="HX1193" s="3"/>
      <c r="HY1193" s="3"/>
      <c r="HZ1193" s="3"/>
      <c r="IA1193" s="3"/>
      <c r="IB1193" s="3"/>
      <c r="IC1193" s="3"/>
      <c r="ID1193" s="3"/>
      <c r="IE1193" s="3"/>
      <c r="IF1193" s="3"/>
      <c r="IG1193" s="3"/>
      <c r="IH1193" s="3"/>
      <c r="II1193" s="3"/>
      <c r="IJ1193" s="3"/>
      <c r="IK1193" s="3"/>
      <c r="IL1193" s="3"/>
      <c r="IM1193" s="3"/>
      <c r="IN1193" s="3"/>
      <c r="IO1193" s="3"/>
      <c r="IP1193" s="3"/>
      <c r="IQ1193" s="3"/>
    </row>
    <row r="1194" s="1" customFormat="1" spans="1:251">
      <c r="A1194" s="15" t="s">
        <v>924</v>
      </c>
      <c r="B1194" s="13"/>
      <c r="C1194" s="1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</row>
    <row r="1195" s="1" customFormat="1" spans="1:251">
      <c r="A1195" s="15" t="s">
        <v>925</v>
      </c>
      <c r="B1195" s="13"/>
      <c r="C1195" s="1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  <c r="GO1195" s="3"/>
      <c r="GP1195" s="3"/>
      <c r="GQ1195" s="3"/>
      <c r="GR1195" s="3"/>
      <c r="GS1195" s="3"/>
      <c r="GT1195" s="3"/>
      <c r="GU1195" s="3"/>
      <c r="GV1195" s="3"/>
      <c r="GW1195" s="3"/>
      <c r="GX1195" s="3"/>
      <c r="GY1195" s="3"/>
      <c r="GZ1195" s="3"/>
      <c r="HA1195" s="3"/>
      <c r="HB1195" s="3"/>
      <c r="HC1195" s="3"/>
      <c r="HD1195" s="3"/>
      <c r="HE1195" s="3"/>
      <c r="HF1195" s="3"/>
      <c r="HG1195" s="3"/>
      <c r="HH1195" s="3"/>
      <c r="HI1195" s="3"/>
      <c r="HJ1195" s="3"/>
      <c r="HK1195" s="3"/>
      <c r="HL1195" s="3"/>
      <c r="HM1195" s="3"/>
      <c r="HN1195" s="3"/>
      <c r="HO1195" s="3"/>
      <c r="HP1195" s="3"/>
      <c r="HQ1195" s="3"/>
      <c r="HR1195" s="3"/>
      <c r="HS1195" s="3"/>
      <c r="HT1195" s="3"/>
      <c r="HU1195" s="3"/>
      <c r="HV1195" s="3"/>
      <c r="HW1195" s="3"/>
      <c r="HX1195" s="3"/>
      <c r="HY1195" s="3"/>
      <c r="HZ1195" s="3"/>
      <c r="IA1195" s="3"/>
      <c r="IB1195" s="3"/>
      <c r="IC1195" s="3"/>
      <c r="ID1195" s="3"/>
      <c r="IE1195" s="3"/>
      <c r="IF1195" s="3"/>
      <c r="IG1195" s="3"/>
      <c r="IH1195" s="3"/>
      <c r="II1195" s="3"/>
      <c r="IJ1195" s="3"/>
      <c r="IK1195" s="3"/>
      <c r="IL1195" s="3"/>
      <c r="IM1195" s="3"/>
      <c r="IN1195" s="3"/>
      <c r="IO1195" s="3"/>
      <c r="IP1195" s="3"/>
      <c r="IQ1195" s="3"/>
    </row>
    <row r="1196" s="1" customFormat="1" spans="1:251">
      <c r="A1196" s="15" t="s">
        <v>926</v>
      </c>
      <c r="B1196" s="13"/>
      <c r="C1196" s="1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</row>
    <row r="1197" s="1" customFormat="1" spans="1:251">
      <c r="A1197" s="15" t="s">
        <v>927</v>
      </c>
      <c r="B1197" s="13"/>
      <c r="C1197" s="1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</row>
    <row r="1198" s="1" customFormat="1" spans="1:251">
      <c r="A1198" s="15" t="s">
        <v>928</v>
      </c>
      <c r="B1198" s="13"/>
      <c r="C1198" s="1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</row>
    <row r="1199" s="1" customFormat="1" spans="1:251">
      <c r="A1199" s="15" t="s">
        <v>929</v>
      </c>
      <c r="B1199" s="13"/>
      <c r="C1199" s="1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  <c r="GO1199" s="3"/>
      <c r="GP1199" s="3"/>
      <c r="GQ1199" s="3"/>
      <c r="GR1199" s="3"/>
      <c r="GS1199" s="3"/>
      <c r="GT1199" s="3"/>
      <c r="GU1199" s="3"/>
      <c r="GV1199" s="3"/>
      <c r="GW1199" s="3"/>
      <c r="GX1199" s="3"/>
      <c r="GY1199" s="3"/>
      <c r="GZ1199" s="3"/>
      <c r="HA1199" s="3"/>
      <c r="HB1199" s="3"/>
      <c r="HC1199" s="3"/>
      <c r="HD1199" s="3"/>
      <c r="HE1199" s="3"/>
      <c r="HF1199" s="3"/>
      <c r="HG1199" s="3"/>
      <c r="HH1199" s="3"/>
      <c r="HI1199" s="3"/>
      <c r="HJ1199" s="3"/>
      <c r="HK1199" s="3"/>
      <c r="HL1199" s="3"/>
      <c r="HM1199" s="3"/>
      <c r="HN1199" s="3"/>
      <c r="HO1199" s="3"/>
      <c r="HP1199" s="3"/>
      <c r="HQ1199" s="3"/>
      <c r="HR1199" s="3"/>
      <c r="HS1199" s="3"/>
      <c r="HT1199" s="3"/>
      <c r="HU1199" s="3"/>
      <c r="HV1199" s="3"/>
      <c r="HW1199" s="3"/>
      <c r="HX1199" s="3"/>
      <c r="HY1199" s="3"/>
      <c r="HZ1199" s="3"/>
      <c r="IA1199" s="3"/>
      <c r="IB1199" s="3"/>
      <c r="IC1199" s="3"/>
      <c r="ID1199" s="3"/>
      <c r="IE1199" s="3"/>
      <c r="IF1199" s="3"/>
      <c r="IG1199" s="3"/>
      <c r="IH1199" s="3"/>
      <c r="II1199" s="3"/>
      <c r="IJ1199" s="3"/>
      <c r="IK1199" s="3"/>
      <c r="IL1199" s="3"/>
      <c r="IM1199" s="3"/>
      <c r="IN1199" s="3"/>
      <c r="IO1199" s="3"/>
      <c r="IP1199" s="3"/>
      <c r="IQ1199" s="3"/>
    </row>
    <row r="1200" s="1" customFormat="1" spans="1:251">
      <c r="A1200" s="15" t="s">
        <v>930</v>
      </c>
      <c r="B1200" s="13"/>
      <c r="C1200" s="1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</row>
    <row r="1201" s="1" customFormat="1" spans="1:251">
      <c r="A1201" s="15" t="s">
        <v>931</v>
      </c>
      <c r="B1201" s="13"/>
      <c r="C1201" s="1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  <c r="GO1201" s="3"/>
      <c r="GP1201" s="3"/>
      <c r="GQ1201" s="3"/>
      <c r="GR1201" s="3"/>
      <c r="GS1201" s="3"/>
      <c r="GT1201" s="3"/>
      <c r="GU1201" s="3"/>
      <c r="GV1201" s="3"/>
      <c r="GW1201" s="3"/>
      <c r="GX1201" s="3"/>
      <c r="GY1201" s="3"/>
      <c r="GZ1201" s="3"/>
      <c r="HA1201" s="3"/>
      <c r="HB1201" s="3"/>
      <c r="HC1201" s="3"/>
      <c r="HD1201" s="3"/>
      <c r="HE1201" s="3"/>
      <c r="HF1201" s="3"/>
      <c r="HG1201" s="3"/>
      <c r="HH1201" s="3"/>
      <c r="HI1201" s="3"/>
      <c r="HJ1201" s="3"/>
      <c r="HK1201" s="3"/>
      <c r="HL1201" s="3"/>
      <c r="HM1201" s="3"/>
      <c r="HN1201" s="3"/>
      <c r="HO1201" s="3"/>
      <c r="HP1201" s="3"/>
      <c r="HQ1201" s="3"/>
      <c r="HR1201" s="3"/>
      <c r="HS1201" s="3"/>
      <c r="HT1201" s="3"/>
      <c r="HU1201" s="3"/>
      <c r="HV1201" s="3"/>
      <c r="HW1201" s="3"/>
      <c r="HX1201" s="3"/>
      <c r="HY1201" s="3"/>
      <c r="HZ1201" s="3"/>
      <c r="IA1201" s="3"/>
      <c r="IB1201" s="3"/>
      <c r="IC1201" s="3"/>
      <c r="ID1201" s="3"/>
      <c r="IE1201" s="3"/>
      <c r="IF1201" s="3"/>
      <c r="IG1201" s="3"/>
      <c r="IH1201" s="3"/>
      <c r="II1201" s="3"/>
      <c r="IJ1201" s="3"/>
      <c r="IK1201" s="3"/>
      <c r="IL1201" s="3"/>
      <c r="IM1201" s="3"/>
      <c r="IN1201" s="3"/>
      <c r="IO1201" s="3"/>
      <c r="IP1201" s="3"/>
      <c r="IQ1201" s="3"/>
    </row>
    <row r="1202" s="1" customFormat="1" spans="1:251">
      <c r="A1202" s="15" t="s">
        <v>932</v>
      </c>
      <c r="B1202" s="13"/>
      <c r="C1202" s="1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</row>
    <row r="1203" s="1" customFormat="1" spans="1:251">
      <c r="A1203" s="15" t="s">
        <v>933</v>
      </c>
      <c r="B1203" s="13"/>
      <c r="C1203" s="1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  <c r="GO1203" s="3"/>
      <c r="GP1203" s="3"/>
      <c r="GQ1203" s="3"/>
      <c r="GR1203" s="3"/>
      <c r="GS1203" s="3"/>
      <c r="GT1203" s="3"/>
      <c r="GU1203" s="3"/>
      <c r="GV1203" s="3"/>
      <c r="GW1203" s="3"/>
      <c r="GX1203" s="3"/>
      <c r="GY1203" s="3"/>
      <c r="GZ1203" s="3"/>
      <c r="HA1203" s="3"/>
      <c r="HB1203" s="3"/>
      <c r="HC1203" s="3"/>
      <c r="HD1203" s="3"/>
      <c r="HE1203" s="3"/>
      <c r="HF1203" s="3"/>
      <c r="HG1203" s="3"/>
      <c r="HH1203" s="3"/>
      <c r="HI1203" s="3"/>
      <c r="HJ1203" s="3"/>
      <c r="HK1203" s="3"/>
      <c r="HL1203" s="3"/>
      <c r="HM1203" s="3"/>
      <c r="HN1203" s="3"/>
      <c r="HO1203" s="3"/>
      <c r="HP1203" s="3"/>
      <c r="HQ1203" s="3"/>
      <c r="HR1203" s="3"/>
      <c r="HS1203" s="3"/>
      <c r="HT1203" s="3"/>
      <c r="HU1203" s="3"/>
      <c r="HV1203" s="3"/>
      <c r="HW1203" s="3"/>
      <c r="HX1203" s="3"/>
      <c r="HY1203" s="3"/>
      <c r="HZ1203" s="3"/>
      <c r="IA1203" s="3"/>
      <c r="IB1203" s="3"/>
      <c r="IC1203" s="3"/>
      <c r="ID1203" s="3"/>
      <c r="IE1203" s="3"/>
      <c r="IF1203" s="3"/>
      <c r="IG1203" s="3"/>
      <c r="IH1203" s="3"/>
      <c r="II1203" s="3"/>
      <c r="IJ1203" s="3"/>
      <c r="IK1203" s="3"/>
      <c r="IL1203" s="3"/>
      <c r="IM1203" s="3"/>
      <c r="IN1203" s="3"/>
      <c r="IO1203" s="3"/>
      <c r="IP1203" s="3"/>
      <c r="IQ1203" s="3"/>
    </row>
    <row r="1204" s="1" customFormat="1" spans="1:251">
      <c r="A1204" s="15" t="s">
        <v>934</v>
      </c>
      <c r="B1204" s="13"/>
      <c r="C1204" s="1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</row>
    <row r="1205" s="1" customFormat="1" spans="1:251">
      <c r="A1205" s="15" t="s">
        <v>935</v>
      </c>
      <c r="B1205" s="13"/>
      <c r="C1205" s="1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  <c r="GO1205" s="3"/>
      <c r="GP1205" s="3"/>
      <c r="GQ1205" s="3"/>
      <c r="GR1205" s="3"/>
      <c r="GS1205" s="3"/>
      <c r="GT1205" s="3"/>
      <c r="GU1205" s="3"/>
      <c r="GV1205" s="3"/>
      <c r="GW1205" s="3"/>
      <c r="GX1205" s="3"/>
      <c r="GY1205" s="3"/>
      <c r="GZ1205" s="3"/>
      <c r="HA1205" s="3"/>
      <c r="HB1205" s="3"/>
      <c r="HC1205" s="3"/>
      <c r="HD1205" s="3"/>
      <c r="HE1205" s="3"/>
      <c r="HF1205" s="3"/>
      <c r="HG1205" s="3"/>
      <c r="HH1205" s="3"/>
      <c r="HI1205" s="3"/>
      <c r="HJ1205" s="3"/>
      <c r="HK1205" s="3"/>
      <c r="HL1205" s="3"/>
      <c r="HM1205" s="3"/>
      <c r="HN1205" s="3"/>
      <c r="HO1205" s="3"/>
      <c r="HP1205" s="3"/>
      <c r="HQ1205" s="3"/>
      <c r="HR1205" s="3"/>
      <c r="HS1205" s="3"/>
      <c r="HT1205" s="3"/>
      <c r="HU1205" s="3"/>
      <c r="HV1205" s="3"/>
      <c r="HW1205" s="3"/>
      <c r="HX1205" s="3"/>
      <c r="HY1205" s="3"/>
      <c r="HZ1205" s="3"/>
      <c r="IA1205" s="3"/>
      <c r="IB1205" s="3"/>
      <c r="IC1205" s="3"/>
      <c r="ID1205" s="3"/>
      <c r="IE1205" s="3"/>
      <c r="IF1205" s="3"/>
      <c r="IG1205" s="3"/>
      <c r="IH1205" s="3"/>
      <c r="II1205" s="3"/>
      <c r="IJ1205" s="3"/>
      <c r="IK1205" s="3"/>
      <c r="IL1205" s="3"/>
      <c r="IM1205" s="3"/>
      <c r="IN1205" s="3"/>
      <c r="IO1205" s="3"/>
      <c r="IP1205" s="3"/>
      <c r="IQ1205" s="3"/>
    </row>
    <row r="1206" s="1" customFormat="1" spans="1:251">
      <c r="A1206" s="15" t="s">
        <v>936</v>
      </c>
      <c r="B1206" s="13"/>
      <c r="C1206" s="1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</row>
    <row r="1207" s="1" customFormat="1" spans="1:251">
      <c r="A1207" s="15" t="s">
        <v>937</v>
      </c>
      <c r="B1207" s="13"/>
      <c r="C1207" s="1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  <c r="GO1207" s="3"/>
      <c r="GP1207" s="3"/>
      <c r="GQ1207" s="3"/>
      <c r="GR1207" s="3"/>
      <c r="GS1207" s="3"/>
      <c r="GT1207" s="3"/>
      <c r="GU1207" s="3"/>
      <c r="GV1207" s="3"/>
      <c r="GW1207" s="3"/>
      <c r="GX1207" s="3"/>
      <c r="GY1207" s="3"/>
      <c r="GZ1207" s="3"/>
      <c r="HA1207" s="3"/>
      <c r="HB1207" s="3"/>
      <c r="HC1207" s="3"/>
      <c r="HD1207" s="3"/>
      <c r="HE1207" s="3"/>
      <c r="HF1207" s="3"/>
      <c r="HG1207" s="3"/>
      <c r="HH1207" s="3"/>
      <c r="HI1207" s="3"/>
      <c r="HJ1207" s="3"/>
      <c r="HK1207" s="3"/>
      <c r="HL1207" s="3"/>
      <c r="HM1207" s="3"/>
      <c r="HN1207" s="3"/>
      <c r="HO1207" s="3"/>
      <c r="HP1207" s="3"/>
      <c r="HQ1207" s="3"/>
      <c r="HR1207" s="3"/>
      <c r="HS1207" s="3"/>
      <c r="HT1207" s="3"/>
      <c r="HU1207" s="3"/>
      <c r="HV1207" s="3"/>
      <c r="HW1207" s="3"/>
      <c r="HX1207" s="3"/>
      <c r="HY1207" s="3"/>
      <c r="HZ1207" s="3"/>
      <c r="IA1207" s="3"/>
      <c r="IB1207" s="3"/>
      <c r="IC1207" s="3"/>
      <c r="ID1207" s="3"/>
      <c r="IE1207" s="3"/>
      <c r="IF1207" s="3"/>
      <c r="IG1207" s="3"/>
      <c r="IH1207" s="3"/>
      <c r="II1207" s="3"/>
      <c r="IJ1207" s="3"/>
      <c r="IK1207" s="3"/>
      <c r="IL1207" s="3"/>
      <c r="IM1207" s="3"/>
      <c r="IN1207" s="3"/>
      <c r="IO1207" s="3"/>
      <c r="IP1207" s="3"/>
      <c r="IQ1207" s="3"/>
    </row>
    <row r="1208" s="1" customFormat="1" spans="1:251">
      <c r="A1208" s="12" t="s">
        <v>938</v>
      </c>
      <c r="B1208" s="13"/>
      <c r="C1208" s="1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</row>
    <row r="1209" s="1" customFormat="1" spans="1:251">
      <c r="A1209" s="15" t="s">
        <v>939</v>
      </c>
      <c r="B1209" s="13"/>
      <c r="C1209" s="1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  <c r="GO1209" s="3"/>
      <c r="GP1209" s="3"/>
      <c r="GQ1209" s="3"/>
      <c r="GR1209" s="3"/>
      <c r="GS1209" s="3"/>
      <c r="GT1209" s="3"/>
      <c r="GU1209" s="3"/>
      <c r="GV1209" s="3"/>
      <c r="GW1209" s="3"/>
      <c r="GX1209" s="3"/>
      <c r="GY1209" s="3"/>
      <c r="GZ1209" s="3"/>
      <c r="HA1209" s="3"/>
      <c r="HB1209" s="3"/>
      <c r="HC1209" s="3"/>
      <c r="HD1209" s="3"/>
      <c r="HE1209" s="3"/>
      <c r="HF1209" s="3"/>
      <c r="HG1209" s="3"/>
      <c r="HH1209" s="3"/>
      <c r="HI1209" s="3"/>
      <c r="HJ1209" s="3"/>
      <c r="HK1209" s="3"/>
      <c r="HL1209" s="3"/>
      <c r="HM1209" s="3"/>
      <c r="HN1209" s="3"/>
      <c r="HO1209" s="3"/>
      <c r="HP1209" s="3"/>
      <c r="HQ1209" s="3"/>
      <c r="HR1209" s="3"/>
      <c r="HS1209" s="3"/>
      <c r="HT1209" s="3"/>
      <c r="HU1209" s="3"/>
      <c r="HV1209" s="3"/>
      <c r="HW1209" s="3"/>
      <c r="HX1209" s="3"/>
      <c r="HY1209" s="3"/>
      <c r="HZ1209" s="3"/>
      <c r="IA1209" s="3"/>
      <c r="IB1209" s="3"/>
      <c r="IC1209" s="3"/>
      <c r="ID1209" s="3"/>
      <c r="IE1209" s="3"/>
      <c r="IF1209" s="3"/>
      <c r="IG1209" s="3"/>
      <c r="IH1209" s="3"/>
      <c r="II1209" s="3"/>
      <c r="IJ1209" s="3"/>
      <c r="IK1209" s="3"/>
      <c r="IL1209" s="3"/>
      <c r="IM1209" s="3"/>
      <c r="IN1209" s="3"/>
      <c r="IO1209" s="3"/>
      <c r="IP1209" s="3"/>
      <c r="IQ1209" s="3"/>
    </row>
    <row r="1210" s="1" customFormat="1" spans="1:251">
      <c r="A1210" s="15" t="s">
        <v>940</v>
      </c>
      <c r="B1210" s="13"/>
      <c r="C1210" s="1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</row>
    <row r="1211" s="1" customFormat="1" spans="1:251">
      <c r="A1211" s="15" t="s">
        <v>941</v>
      </c>
      <c r="B1211" s="13"/>
      <c r="C1211" s="1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  <c r="GO1211" s="3"/>
      <c r="GP1211" s="3"/>
      <c r="GQ1211" s="3"/>
      <c r="GR1211" s="3"/>
      <c r="GS1211" s="3"/>
      <c r="GT1211" s="3"/>
      <c r="GU1211" s="3"/>
      <c r="GV1211" s="3"/>
      <c r="GW1211" s="3"/>
      <c r="GX1211" s="3"/>
      <c r="GY1211" s="3"/>
      <c r="GZ1211" s="3"/>
      <c r="HA1211" s="3"/>
      <c r="HB1211" s="3"/>
      <c r="HC1211" s="3"/>
      <c r="HD1211" s="3"/>
      <c r="HE1211" s="3"/>
      <c r="HF1211" s="3"/>
      <c r="HG1211" s="3"/>
      <c r="HH1211" s="3"/>
      <c r="HI1211" s="3"/>
      <c r="HJ1211" s="3"/>
      <c r="HK1211" s="3"/>
      <c r="HL1211" s="3"/>
      <c r="HM1211" s="3"/>
      <c r="HN1211" s="3"/>
      <c r="HO1211" s="3"/>
      <c r="HP1211" s="3"/>
      <c r="HQ1211" s="3"/>
      <c r="HR1211" s="3"/>
      <c r="HS1211" s="3"/>
      <c r="HT1211" s="3"/>
      <c r="HU1211" s="3"/>
      <c r="HV1211" s="3"/>
      <c r="HW1211" s="3"/>
      <c r="HX1211" s="3"/>
      <c r="HY1211" s="3"/>
      <c r="HZ1211" s="3"/>
      <c r="IA1211" s="3"/>
      <c r="IB1211" s="3"/>
      <c r="IC1211" s="3"/>
      <c r="ID1211" s="3"/>
      <c r="IE1211" s="3"/>
      <c r="IF1211" s="3"/>
      <c r="IG1211" s="3"/>
      <c r="IH1211" s="3"/>
      <c r="II1211" s="3"/>
      <c r="IJ1211" s="3"/>
      <c r="IK1211" s="3"/>
      <c r="IL1211" s="3"/>
      <c r="IM1211" s="3"/>
      <c r="IN1211" s="3"/>
      <c r="IO1211" s="3"/>
      <c r="IP1211" s="3"/>
      <c r="IQ1211" s="3"/>
    </row>
    <row r="1212" s="1" customFormat="1" spans="1:251">
      <c r="A1212" s="15" t="s">
        <v>942</v>
      </c>
      <c r="B1212" s="13"/>
      <c r="C1212" s="1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</row>
    <row r="1213" s="1" customFormat="1" spans="1:251">
      <c r="A1213" s="15" t="s">
        <v>943</v>
      </c>
      <c r="B1213" s="13"/>
      <c r="C1213" s="1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</row>
    <row r="1214" s="1" customFormat="1" spans="1:251">
      <c r="A1214" s="15" t="s">
        <v>680</v>
      </c>
      <c r="B1214" s="13"/>
      <c r="C1214" s="1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  <c r="GO1214" s="3"/>
      <c r="GP1214" s="3"/>
      <c r="GQ1214" s="3"/>
      <c r="GR1214" s="3"/>
      <c r="GS1214" s="3"/>
      <c r="GT1214" s="3"/>
      <c r="GU1214" s="3"/>
      <c r="GV1214" s="3"/>
      <c r="GW1214" s="3"/>
      <c r="GX1214" s="3"/>
      <c r="GY1214" s="3"/>
      <c r="GZ1214" s="3"/>
      <c r="HA1214" s="3"/>
      <c r="HB1214" s="3"/>
      <c r="HC1214" s="3"/>
      <c r="HD1214" s="3"/>
      <c r="HE1214" s="3"/>
      <c r="HF1214" s="3"/>
      <c r="HG1214" s="3"/>
      <c r="HH1214" s="3"/>
      <c r="HI1214" s="3"/>
      <c r="HJ1214" s="3"/>
      <c r="HK1214" s="3"/>
      <c r="HL1214" s="3"/>
      <c r="HM1214" s="3"/>
      <c r="HN1214" s="3"/>
      <c r="HO1214" s="3"/>
      <c r="HP1214" s="3"/>
      <c r="HQ1214" s="3"/>
      <c r="HR1214" s="3"/>
      <c r="HS1214" s="3"/>
      <c r="HT1214" s="3"/>
      <c r="HU1214" s="3"/>
      <c r="HV1214" s="3"/>
      <c r="HW1214" s="3"/>
      <c r="HX1214" s="3"/>
      <c r="HY1214" s="3"/>
      <c r="HZ1214" s="3"/>
      <c r="IA1214" s="3"/>
      <c r="IB1214" s="3"/>
      <c r="IC1214" s="3"/>
      <c r="ID1214" s="3"/>
      <c r="IE1214" s="3"/>
      <c r="IF1214" s="3"/>
      <c r="IG1214" s="3"/>
      <c r="IH1214" s="3"/>
      <c r="II1214" s="3"/>
      <c r="IJ1214" s="3"/>
      <c r="IK1214" s="3"/>
      <c r="IL1214" s="3"/>
      <c r="IM1214" s="3"/>
      <c r="IN1214" s="3"/>
      <c r="IO1214" s="3"/>
      <c r="IP1214" s="3"/>
      <c r="IQ1214" s="3"/>
    </row>
    <row r="1215" s="1" customFormat="1" spans="1:251">
      <c r="A1215" s="15" t="s">
        <v>944</v>
      </c>
      <c r="B1215" s="13"/>
      <c r="C1215" s="1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</row>
    <row r="1216" s="1" customFormat="1" spans="1:251">
      <c r="A1216" s="15" t="s">
        <v>945</v>
      </c>
      <c r="B1216" s="13"/>
      <c r="C1216" s="1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  <c r="GO1216" s="3"/>
      <c r="GP1216" s="3"/>
      <c r="GQ1216" s="3"/>
      <c r="GR1216" s="3"/>
      <c r="GS1216" s="3"/>
      <c r="GT1216" s="3"/>
      <c r="GU1216" s="3"/>
      <c r="GV1216" s="3"/>
      <c r="GW1216" s="3"/>
      <c r="GX1216" s="3"/>
      <c r="GY1216" s="3"/>
      <c r="GZ1216" s="3"/>
      <c r="HA1216" s="3"/>
      <c r="HB1216" s="3"/>
      <c r="HC1216" s="3"/>
      <c r="HD1216" s="3"/>
      <c r="HE1216" s="3"/>
      <c r="HF1216" s="3"/>
      <c r="HG1216" s="3"/>
      <c r="HH1216" s="3"/>
      <c r="HI1216" s="3"/>
      <c r="HJ1216" s="3"/>
      <c r="HK1216" s="3"/>
      <c r="HL1216" s="3"/>
      <c r="HM1216" s="3"/>
      <c r="HN1216" s="3"/>
      <c r="HO1216" s="3"/>
      <c r="HP1216" s="3"/>
      <c r="HQ1216" s="3"/>
      <c r="HR1216" s="3"/>
      <c r="HS1216" s="3"/>
      <c r="HT1216" s="3"/>
      <c r="HU1216" s="3"/>
      <c r="HV1216" s="3"/>
      <c r="HW1216" s="3"/>
      <c r="HX1216" s="3"/>
      <c r="HY1216" s="3"/>
      <c r="HZ1216" s="3"/>
      <c r="IA1216" s="3"/>
      <c r="IB1216" s="3"/>
      <c r="IC1216" s="3"/>
      <c r="ID1216" s="3"/>
      <c r="IE1216" s="3"/>
      <c r="IF1216" s="3"/>
      <c r="IG1216" s="3"/>
      <c r="IH1216" s="3"/>
      <c r="II1216" s="3"/>
      <c r="IJ1216" s="3"/>
      <c r="IK1216" s="3"/>
      <c r="IL1216" s="3"/>
      <c r="IM1216" s="3"/>
      <c r="IN1216" s="3"/>
      <c r="IO1216" s="3"/>
      <c r="IP1216" s="3"/>
      <c r="IQ1216" s="3"/>
    </row>
    <row r="1217" s="1" customFormat="1" spans="1:251">
      <c r="A1217" s="15" t="s">
        <v>946</v>
      </c>
      <c r="B1217" s="13"/>
      <c r="C1217" s="1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</row>
    <row r="1218" s="1" customFormat="1" spans="1:251">
      <c r="A1218" s="12" t="s">
        <v>947</v>
      </c>
      <c r="B1218" s="13"/>
      <c r="C1218" s="1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  <c r="GO1218" s="3"/>
      <c r="GP1218" s="3"/>
      <c r="GQ1218" s="3"/>
      <c r="GR1218" s="3"/>
      <c r="GS1218" s="3"/>
      <c r="GT1218" s="3"/>
      <c r="GU1218" s="3"/>
      <c r="GV1218" s="3"/>
      <c r="GW1218" s="3"/>
      <c r="GX1218" s="3"/>
      <c r="GY1218" s="3"/>
      <c r="GZ1218" s="3"/>
      <c r="HA1218" s="3"/>
      <c r="HB1218" s="3"/>
      <c r="HC1218" s="3"/>
      <c r="HD1218" s="3"/>
      <c r="HE1218" s="3"/>
      <c r="HF1218" s="3"/>
      <c r="HG1218" s="3"/>
      <c r="HH1218" s="3"/>
      <c r="HI1218" s="3"/>
      <c r="HJ1218" s="3"/>
      <c r="HK1218" s="3"/>
      <c r="HL1218" s="3"/>
      <c r="HM1218" s="3"/>
      <c r="HN1218" s="3"/>
      <c r="HO1218" s="3"/>
      <c r="HP1218" s="3"/>
      <c r="HQ1218" s="3"/>
      <c r="HR1218" s="3"/>
      <c r="HS1218" s="3"/>
      <c r="HT1218" s="3"/>
      <c r="HU1218" s="3"/>
      <c r="HV1218" s="3"/>
      <c r="HW1218" s="3"/>
      <c r="HX1218" s="3"/>
      <c r="HY1218" s="3"/>
      <c r="HZ1218" s="3"/>
      <c r="IA1218" s="3"/>
      <c r="IB1218" s="3"/>
      <c r="IC1218" s="3"/>
      <c r="ID1218" s="3"/>
      <c r="IE1218" s="3"/>
      <c r="IF1218" s="3"/>
      <c r="IG1218" s="3"/>
      <c r="IH1218" s="3"/>
      <c r="II1218" s="3"/>
      <c r="IJ1218" s="3"/>
      <c r="IK1218" s="3"/>
      <c r="IL1218" s="3"/>
      <c r="IM1218" s="3"/>
      <c r="IN1218" s="3"/>
      <c r="IO1218" s="3"/>
      <c r="IP1218" s="3"/>
      <c r="IQ1218" s="3"/>
    </row>
    <row r="1219" s="1" customFormat="1" spans="1:251">
      <c r="A1219" s="15" t="s">
        <v>948</v>
      </c>
      <c r="B1219" s="13"/>
      <c r="C1219" s="1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</row>
    <row r="1220" s="1" customFormat="1" spans="1:251">
      <c r="A1220" s="15" t="s">
        <v>8</v>
      </c>
      <c r="B1220" s="13"/>
      <c r="C1220" s="1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  <c r="GO1220" s="3"/>
      <c r="GP1220" s="3"/>
      <c r="GQ1220" s="3"/>
      <c r="GR1220" s="3"/>
      <c r="GS1220" s="3"/>
      <c r="GT1220" s="3"/>
      <c r="GU1220" s="3"/>
      <c r="GV1220" s="3"/>
      <c r="GW1220" s="3"/>
      <c r="GX1220" s="3"/>
      <c r="GY1220" s="3"/>
      <c r="GZ1220" s="3"/>
      <c r="HA1220" s="3"/>
      <c r="HB1220" s="3"/>
      <c r="HC1220" s="3"/>
      <c r="HD1220" s="3"/>
      <c r="HE1220" s="3"/>
      <c r="HF1220" s="3"/>
      <c r="HG1220" s="3"/>
      <c r="HH1220" s="3"/>
      <c r="HI1220" s="3"/>
      <c r="HJ1220" s="3"/>
      <c r="HK1220" s="3"/>
      <c r="HL1220" s="3"/>
      <c r="HM1220" s="3"/>
      <c r="HN1220" s="3"/>
      <c r="HO1220" s="3"/>
      <c r="HP1220" s="3"/>
      <c r="HQ1220" s="3"/>
      <c r="HR1220" s="3"/>
      <c r="HS1220" s="3"/>
      <c r="HT1220" s="3"/>
      <c r="HU1220" s="3"/>
      <c r="HV1220" s="3"/>
      <c r="HW1220" s="3"/>
      <c r="HX1220" s="3"/>
      <c r="HY1220" s="3"/>
      <c r="HZ1220" s="3"/>
      <c r="IA1220" s="3"/>
      <c r="IB1220" s="3"/>
      <c r="IC1220" s="3"/>
      <c r="ID1220" s="3"/>
      <c r="IE1220" s="3"/>
      <c r="IF1220" s="3"/>
      <c r="IG1220" s="3"/>
      <c r="IH1220" s="3"/>
      <c r="II1220" s="3"/>
      <c r="IJ1220" s="3"/>
      <c r="IK1220" s="3"/>
      <c r="IL1220" s="3"/>
      <c r="IM1220" s="3"/>
      <c r="IN1220" s="3"/>
      <c r="IO1220" s="3"/>
      <c r="IP1220" s="3"/>
      <c r="IQ1220" s="3"/>
    </row>
    <row r="1221" s="1" customFormat="1" spans="1:251">
      <c r="A1221" s="15" t="s">
        <v>9</v>
      </c>
      <c r="B1221" s="13"/>
      <c r="C1221" s="1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</row>
    <row r="1222" s="1" customFormat="1" spans="1:251">
      <c r="A1222" s="15" t="s">
        <v>10</v>
      </c>
      <c r="B1222" s="13"/>
      <c r="C1222" s="1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  <c r="GO1222" s="3"/>
      <c r="GP1222" s="3"/>
      <c r="GQ1222" s="3"/>
      <c r="GR1222" s="3"/>
      <c r="GS1222" s="3"/>
      <c r="GT1222" s="3"/>
      <c r="GU1222" s="3"/>
      <c r="GV1222" s="3"/>
      <c r="GW1222" s="3"/>
      <c r="GX1222" s="3"/>
      <c r="GY1222" s="3"/>
      <c r="GZ1222" s="3"/>
      <c r="HA1222" s="3"/>
      <c r="HB1222" s="3"/>
      <c r="HC1222" s="3"/>
      <c r="HD1222" s="3"/>
      <c r="HE1222" s="3"/>
      <c r="HF1222" s="3"/>
      <c r="HG1222" s="3"/>
      <c r="HH1222" s="3"/>
      <c r="HI1222" s="3"/>
      <c r="HJ1222" s="3"/>
      <c r="HK1222" s="3"/>
      <c r="HL1222" s="3"/>
      <c r="HM1222" s="3"/>
      <c r="HN1222" s="3"/>
      <c r="HO1222" s="3"/>
      <c r="HP1222" s="3"/>
      <c r="HQ1222" s="3"/>
      <c r="HR1222" s="3"/>
      <c r="HS1222" s="3"/>
      <c r="HT1222" s="3"/>
      <c r="HU1222" s="3"/>
      <c r="HV1222" s="3"/>
      <c r="HW1222" s="3"/>
      <c r="HX1222" s="3"/>
      <c r="HY1222" s="3"/>
      <c r="HZ1222" s="3"/>
      <c r="IA1222" s="3"/>
      <c r="IB1222" s="3"/>
      <c r="IC1222" s="3"/>
      <c r="ID1222" s="3"/>
      <c r="IE1222" s="3"/>
      <c r="IF1222" s="3"/>
      <c r="IG1222" s="3"/>
      <c r="IH1222" s="3"/>
      <c r="II1222" s="3"/>
      <c r="IJ1222" s="3"/>
      <c r="IK1222" s="3"/>
      <c r="IL1222" s="3"/>
      <c r="IM1222" s="3"/>
      <c r="IN1222" s="3"/>
      <c r="IO1222" s="3"/>
      <c r="IP1222" s="3"/>
      <c r="IQ1222" s="3"/>
    </row>
    <row r="1223" s="1" customFormat="1" spans="1:251">
      <c r="A1223" s="15" t="s">
        <v>949</v>
      </c>
      <c r="B1223" s="13"/>
      <c r="C1223" s="1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</row>
    <row r="1224" s="1" customFormat="1" spans="1:251">
      <c r="A1224" s="15" t="s">
        <v>950</v>
      </c>
      <c r="B1224" s="13"/>
      <c r="C1224" s="1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  <c r="GO1224" s="3"/>
      <c r="GP1224" s="3"/>
      <c r="GQ1224" s="3"/>
      <c r="GR1224" s="3"/>
      <c r="GS1224" s="3"/>
      <c r="GT1224" s="3"/>
      <c r="GU1224" s="3"/>
      <c r="GV1224" s="3"/>
      <c r="GW1224" s="3"/>
      <c r="GX1224" s="3"/>
      <c r="GY1224" s="3"/>
      <c r="GZ1224" s="3"/>
      <c r="HA1224" s="3"/>
      <c r="HB1224" s="3"/>
      <c r="HC1224" s="3"/>
      <c r="HD1224" s="3"/>
      <c r="HE1224" s="3"/>
      <c r="HF1224" s="3"/>
      <c r="HG1224" s="3"/>
      <c r="HH1224" s="3"/>
      <c r="HI1224" s="3"/>
      <c r="HJ1224" s="3"/>
      <c r="HK1224" s="3"/>
      <c r="HL1224" s="3"/>
      <c r="HM1224" s="3"/>
      <c r="HN1224" s="3"/>
      <c r="HO1224" s="3"/>
      <c r="HP1224" s="3"/>
      <c r="HQ1224" s="3"/>
      <c r="HR1224" s="3"/>
      <c r="HS1224" s="3"/>
      <c r="HT1224" s="3"/>
      <c r="HU1224" s="3"/>
      <c r="HV1224" s="3"/>
      <c r="HW1224" s="3"/>
      <c r="HX1224" s="3"/>
      <c r="HY1224" s="3"/>
      <c r="HZ1224" s="3"/>
      <c r="IA1224" s="3"/>
      <c r="IB1224" s="3"/>
      <c r="IC1224" s="3"/>
      <c r="ID1224" s="3"/>
      <c r="IE1224" s="3"/>
      <c r="IF1224" s="3"/>
      <c r="IG1224" s="3"/>
      <c r="IH1224" s="3"/>
      <c r="II1224" s="3"/>
      <c r="IJ1224" s="3"/>
      <c r="IK1224" s="3"/>
      <c r="IL1224" s="3"/>
      <c r="IM1224" s="3"/>
      <c r="IN1224" s="3"/>
      <c r="IO1224" s="3"/>
      <c r="IP1224" s="3"/>
      <c r="IQ1224" s="3"/>
    </row>
    <row r="1225" s="1" customFormat="1" spans="1:251">
      <c r="A1225" s="15" t="s">
        <v>951</v>
      </c>
      <c r="B1225" s="13"/>
      <c r="C1225" s="1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</row>
    <row r="1226" s="1" customFormat="1" spans="1:251">
      <c r="A1226" s="15" t="s">
        <v>952</v>
      </c>
      <c r="B1226" s="13"/>
      <c r="C1226" s="1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</row>
    <row r="1227" s="1" customFormat="1" spans="1:251">
      <c r="A1227" s="15" t="s">
        <v>953</v>
      </c>
      <c r="B1227" s="13"/>
      <c r="C1227" s="1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  <c r="GO1227" s="3"/>
      <c r="GP1227" s="3"/>
      <c r="GQ1227" s="3"/>
      <c r="GR1227" s="3"/>
      <c r="GS1227" s="3"/>
      <c r="GT1227" s="3"/>
      <c r="GU1227" s="3"/>
      <c r="GV1227" s="3"/>
      <c r="GW1227" s="3"/>
      <c r="GX1227" s="3"/>
      <c r="GY1227" s="3"/>
      <c r="GZ1227" s="3"/>
      <c r="HA1227" s="3"/>
      <c r="HB1227" s="3"/>
      <c r="HC1227" s="3"/>
      <c r="HD1227" s="3"/>
      <c r="HE1227" s="3"/>
      <c r="HF1227" s="3"/>
      <c r="HG1227" s="3"/>
      <c r="HH1227" s="3"/>
      <c r="HI1227" s="3"/>
      <c r="HJ1227" s="3"/>
      <c r="HK1227" s="3"/>
      <c r="HL1227" s="3"/>
      <c r="HM1227" s="3"/>
      <c r="HN1227" s="3"/>
      <c r="HO1227" s="3"/>
      <c r="HP1227" s="3"/>
      <c r="HQ1227" s="3"/>
      <c r="HR1227" s="3"/>
      <c r="HS1227" s="3"/>
      <c r="HT1227" s="3"/>
      <c r="HU1227" s="3"/>
      <c r="HV1227" s="3"/>
      <c r="HW1227" s="3"/>
      <c r="HX1227" s="3"/>
      <c r="HY1227" s="3"/>
      <c r="HZ1227" s="3"/>
      <c r="IA1227" s="3"/>
      <c r="IB1227" s="3"/>
      <c r="IC1227" s="3"/>
      <c r="ID1227" s="3"/>
      <c r="IE1227" s="3"/>
      <c r="IF1227" s="3"/>
      <c r="IG1227" s="3"/>
      <c r="IH1227" s="3"/>
      <c r="II1227" s="3"/>
      <c r="IJ1227" s="3"/>
      <c r="IK1227" s="3"/>
      <c r="IL1227" s="3"/>
      <c r="IM1227" s="3"/>
      <c r="IN1227" s="3"/>
      <c r="IO1227" s="3"/>
      <c r="IP1227" s="3"/>
      <c r="IQ1227" s="3"/>
    </row>
    <row r="1228" s="1" customFormat="1" spans="1:251">
      <c r="A1228" s="15" t="s">
        <v>954</v>
      </c>
      <c r="B1228" s="13"/>
      <c r="C1228" s="1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</row>
    <row r="1229" s="1" customFormat="1" spans="1:251">
      <c r="A1229" s="15" t="s">
        <v>955</v>
      </c>
      <c r="B1229" s="13"/>
      <c r="C1229" s="1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  <c r="GO1229" s="3"/>
      <c r="GP1229" s="3"/>
      <c r="GQ1229" s="3"/>
      <c r="GR1229" s="3"/>
      <c r="GS1229" s="3"/>
      <c r="GT1229" s="3"/>
      <c r="GU1229" s="3"/>
      <c r="GV1229" s="3"/>
      <c r="GW1229" s="3"/>
      <c r="GX1229" s="3"/>
      <c r="GY1229" s="3"/>
      <c r="GZ1229" s="3"/>
      <c r="HA1229" s="3"/>
      <c r="HB1229" s="3"/>
      <c r="HC1229" s="3"/>
      <c r="HD1229" s="3"/>
      <c r="HE1229" s="3"/>
      <c r="HF1229" s="3"/>
      <c r="HG1229" s="3"/>
      <c r="HH1229" s="3"/>
      <c r="HI1229" s="3"/>
      <c r="HJ1229" s="3"/>
      <c r="HK1229" s="3"/>
      <c r="HL1229" s="3"/>
      <c r="HM1229" s="3"/>
      <c r="HN1229" s="3"/>
      <c r="HO1229" s="3"/>
      <c r="HP1229" s="3"/>
      <c r="HQ1229" s="3"/>
      <c r="HR1229" s="3"/>
      <c r="HS1229" s="3"/>
      <c r="HT1229" s="3"/>
      <c r="HU1229" s="3"/>
      <c r="HV1229" s="3"/>
      <c r="HW1229" s="3"/>
      <c r="HX1229" s="3"/>
      <c r="HY1229" s="3"/>
      <c r="HZ1229" s="3"/>
      <c r="IA1229" s="3"/>
      <c r="IB1229" s="3"/>
      <c r="IC1229" s="3"/>
      <c r="ID1229" s="3"/>
      <c r="IE1229" s="3"/>
      <c r="IF1229" s="3"/>
      <c r="IG1229" s="3"/>
      <c r="IH1229" s="3"/>
      <c r="II1229" s="3"/>
      <c r="IJ1229" s="3"/>
      <c r="IK1229" s="3"/>
      <c r="IL1229" s="3"/>
      <c r="IM1229" s="3"/>
      <c r="IN1229" s="3"/>
      <c r="IO1229" s="3"/>
      <c r="IP1229" s="3"/>
      <c r="IQ1229" s="3"/>
    </row>
    <row r="1230" s="1" customFormat="1" spans="1:251">
      <c r="A1230" s="15" t="s">
        <v>956</v>
      </c>
      <c r="B1230" s="13"/>
      <c r="C1230" s="1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</row>
    <row r="1231" s="1" customFormat="1" spans="1:251">
      <c r="A1231" s="15" t="s">
        <v>957</v>
      </c>
      <c r="B1231" s="13"/>
      <c r="C1231" s="1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  <c r="GO1231" s="3"/>
      <c r="GP1231" s="3"/>
      <c r="GQ1231" s="3"/>
      <c r="GR1231" s="3"/>
      <c r="GS1231" s="3"/>
      <c r="GT1231" s="3"/>
      <c r="GU1231" s="3"/>
      <c r="GV1231" s="3"/>
      <c r="GW1231" s="3"/>
      <c r="GX1231" s="3"/>
      <c r="GY1231" s="3"/>
      <c r="GZ1231" s="3"/>
      <c r="HA1231" s="3"/>
      <c r="HB1231" s="3"/>
      <c r="HC1231" s="3"/>
      <c r="HD1231" s="3"/>
      <c r="HE1231" s="3"/>
      <c r="HF1231" s="3"/>
      <c r="HG1231" s="3"/>
      <c r="HH1231" s="3"/>
      <c r="HI1231" s="3"/>
      <c r="HJ1231" s="3"/>
      <c r="HK1231" s="3"/>
      <c r="HL1231" s="3"/>
      <c r="HM1231" s="3"/>
      <c r="HN1231" s="3"/>
      <c r="HO1231" s="3"/>
      <c r="HP1231" s="3"/>
      <c r="HQ1231" s="3"/>
      <c r="HR1231" s="3"/>
      <c r="HS1231" s="3"/>
      <c r="HT1231" s="3"/>
      <c r="HU1231" s="3"/>
      <c r="HV1231" s="3"/>
      <c r="HW1231" s="3"/>
      <c r="HX1231" s="3"/>
      <c r="HY1231" s="3"/>
      <c r="HZ1231" s="3"/>
      <c r="IA1231" s="3"/>
      <c r="IB1231" s="3"/>
      <c r="IC1231" s="3"/>
      <c r="ID1231" s="3"/>
      <c r="IE1231" s="3"/>
      <c r="IF1231" s="3"/>
      <c r="IG1231" s="3"/>
      <c r="IH1231" s="3"/>
      <c r="II1231" s="3"/>
      <c r="IJ1231" s="3"/>
      <c r="IK1231" s="3"/>
      <c r="IL1231" s="3"/>
      <c r="IM1231" s="3"/>
      <c r="IN1231" s="3"/>
      <c r="IO1231" s="3"/>
      <c r="IP1231" s="3"/>
      <c r="IQ1231" s="3"/>
    </row>
    <row r="1232" s="1" customFormat="1" spans="1:251">
      <c r="A1232" s="15" t="s">
        <v>958</v>
      </c>
      <c r="B1232" s="13"/>
      <c r="C1232" s="1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</row>
    <row r="1233" s="1" customFormat="1" spans="1:251">
      <c r="A1233" s="15" t="s">
        <v>959</v>
      </c>
      <c r="B1233" s="13"/>
      <c r="C1233" s="1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  <c r="GO1233" s="3"/>
      <c r="GP1233" s="3"/>
      <c r="GQ1233" s="3"/>
      <c r="GR1233" s="3"/>
      <c r="GS1233" s="3"/>
      <c r="GT1233" s="3"/>
      <c r="GU1233" s="3"/>
      <c r="GV1233" s="3"/>
      <c r="GW1233" s="3"/>
      <c r="GX1233" s="3"/>
      <c r="GY1233" s="3"/>
      <c r="GZ1233" s="3"/>
      <c r="HA1233" s="3"/>
      <c r="HB1233" s="3"/>
      <c r="HC1233" s="3"/>
      <c r="HD1233" s="3"/>
      <c r="HE1233" s="3"/>
      <c r="HF1233" s="3"/>
      <c r="HG1233" s="3"/>
      <c r="HH1233" s="3"/>
      <c r="HI1233" s="3"/>
      <c r="HJ1233" s="3"/>
      <c r="HK1233" s="3"/>
      <c r="HL1233" s="3"/>
      <c r="HM1233" s="3"/>
      <c r="HN1233" s="3"/>
      <c r="HO1233" s="3"/>
      <c r="HP1233" s="3"/>
      <c r="HQ1233" s="3"/>
      <c r="HR1233" s="3"/>
      <c r="HS1233" s="3"/>
      <c r="HT1233" s="3"/>
      <c r="HU1233" s="3"/>
      <c r="HV1233" s="3"/>
      <c r="HW1233" s="3"/>
      <c r="HX1233" s="3"/>
      <c r="HY1233" s="3"/>
      <c r="HZ1233" s="3"/>
      <c r="IA1233" s="3"/>
      <c r="IB1233" s="3"/>
      <c r="IC1233" s="3"/>
      <c r="ID1233" s="3"/>
      <c r="IE1233" s="3"/>
      <c r="IF1233" s="3"/>
      <c r="IG1233" s="3"/>
      <c r="IH1233" s="3"/>
      <c r="II1233" s="3"/>
      <c r="IJ1233" s="3"/>
      <c r="IK1233" s="3"/>
      <c r="IL1233" s="3"/>
      <c r="IM1233" s="3"/>
      <c r="IN1233" s="3"/>
      <c r="IO1233" s="3"/>
      <c r="IP1233" s="3"/>
      <c r="IQ1233" s="3"/>
    </row>
    <row r="1234" s="1" customFormat="1" spans="1:251">
      <c r="A1234" s="15" t="s">
        <v>960</v>
      </c>
      <c r="B1234" s="13"/>
      <c r="C1234" s="1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</row>
    <row r="1235" s="1" customFormat="1" spans="1:251">
      <c r="A1235" s="15" t="s">
        <v>961</v>
      </c>
      <c r="B1235" s="13"/>
      <c r="C1235" s="1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  <c r="GO1235" s="3"/>
      <c r="GP1235" s="3"/>
      <c r="GQ1235" s="3"/>
      <c r="GR1235" s="3"/>
      <c r="GS1235" s="3"/>
      <c r="GT1235" s="3"/>
      <c r="GU1235" s="3"/>
      <c r="GV1235" s="3"/>
      <c r="GW1235" s="3"/>
      <c r="GX1235" s="3"/>
      <c r="GY1235" s="3"/>
      <c r="GZ1235" s="3"/>
      <c r="HA1235" s="3"/>
      <c r="HB1235" s="3"/>
      <c r="HC1235" s="3"/>
      <c r="HD1235" s="3"/>
      <c r="HE1235" s="3"/>
      <c r="HF1235" s="3"/>
      <c r="HG1235" s="3"/>
      <c r="HH1235" s="3"/>
      <c r="HI1235" s="3"/>
      <c r="HJ1235" s="3"/>
      <c r="HK1235" s="3"/>
      <c r="HL1235" s="3"/>
      <c r="HM1235" s="3"/>
      <c r="HN1235" s="3"/>
      <c r="HO1235" s="3"/>
      <c r="HP1235" s="3"/>
      <c r="HQ1235" s="3"/>
      <c r="HR1235" s="3"/>
      <c r="HS1235" s="3"/>
      <c r="HT1235" s="3"/>
      <c r="HU1235" s="3"/>
      <c r="HV1235" s="3"/>
      <c r="HW1235" s="3"/>
      <c r="HX1235" s="3"/>
      <c r="HY1235" s="3"/>
      <c r="HZ1235" s="3"/>
      <c r="IA1235" s="3"/>
      <c r="IB1235" s="3"/>
      <c r="IC1235" s="3"/>
      <c r="ID1235" s="3"/>
      <c r="IE1235" s="3"/>
      <c r="IF1235" s="3"/>
      <c r="IG1235" s="3"/>
      <c r="IH1235" s="3"/>
      <c r="II1235" s="3"/>
      <c r="IJ1235" s="3"/>
      <c r="IK1235" s="3"/>
      <c r="IL1235" s="3"/>
      <c r="IM1235" s="3"/>
      <c r="IN1235" s="3"/>
      <c r="IO1235" s="3"/>
      <c r="IP1235" s="3"/>
      <c r="IQ1235" s="3"/>
    </row>
    <row r="1236" s="1" customFormat="1" spans="1:251">
      <c r="A1236" s="15" t="s">
        <v>962</v>
      </c>
      <c r="B1236" s="13"/>
      <c r="C1236" s="1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</row>
    <row r="1237" s="1" customFormat="1" spans="1:251">
      <c r="A1237" s="15" t="s">
        <v>17</v>
      </c>
      <c r="B1237" s="13"/>
      <c r="C1237" s="1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  <c r="GO1237" s="3"/>
      <c r="GP1237" s="3"/>
      <c r="GQ1237" s="3"/>
      <c r="GR1237" s="3"/>
      <c r="GS1237" s="3"/>
      <c r="GT1237" s="3"/>
      <c r="GU1237" s="3"/>
      <c r="GV1237" s="3"/>
      <c r="GW1237" s="3"/>
      <c r="GX1237" s="3"/>
      <c r="GY1237" s="3"/>
      <c r="GZ1237" s="3"/>
      <c r="HA1237" s="3"/>
      <c r="HB1237" s="3"/>
      <c r="HC1237" s="3"/>
      <c r="HD1237" s="3"/>
      <c r="HE1237" s="3"/>
      <c r="HF1237" s="3"/>
      <c r="HG1237" s="3"/>
      <c r="HH1237" s="3"/>
      <c r="HI1237" s="3"/>
      <c r="HJ1237" s="3"/>
      <c r="HK1237" s="3"/>
      <c r="HL1237" s="3"/>
      <c r="HM1237" s="3"/>
      <c r="HN1237" s="3"/>
      <c r="HO1237" s="3"/>
      <c r="HP1237" s="3"/>
      <c r="HQ1237" s="3"/>
      <c r="HR1237" s="3"/>
      <c r="HS1237" s="3"/>
      <c r="HT1237" s="3"/>
      <c r="HU1237" s="3"/>
      <c r="HV1237" s="3"/>
      <c r="HW1237" s="3"/>
      <c r="HX1237" s="3"/>
      <c r="HY1237" s="3"/>
      <c r="HZ1237" s="3"/>
      <c r="IA1237" s="3"/>
      <c r="IB1237" s="3"/>
      <c r="IC1237" s="3"/>
      <c r="ID1237" s="3"/>
      <c r="IE1237" s="3"/>
      <c r="IF1237" s="3"/>
      <c r="IG1237" s="3"/>
      <c r="IH1237" s="3"/>
      <c r="II1237" s="3"/>
      <c r="IJ1237" s="3"/>
      <c r="IK1237" s="3"/>
      <c r="IL1237" s="3"/>
      <c r="IM1237" s="3"/>
      <c r="IN1237" s="3"/>
      <c r="IO1237" s="3"/>
      <c r="IP1237" s="3"/>
      <c r="IQ1237" s="3"/>
    </row>
    <row r="1238" s="1" customFormat="1" spans="1:251">
      <c r="A1238" s="15" t="s">
        <v>963</v>
      </c>
      <c r="B1238" s="13"/>
      <c r="C1238" s="1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</row>
    <row r="1239" s="1" customFormat="1" spans="1:251">
      <c r="A1239" s="15" t="s">
        <v>964</v>
      </c>
      <c r="B1239" s="13"/>
      <c r="C1239" s="1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  <c r="GO1239" s="3"/>
      <c r="GP1239" s="3"/>
      <c r="GQ1239" s="3"/>
      <c r="GR1239" s="3"/>
      <c r="GS1239" s="3"/>
      <c r="GT1239" s="3"/>
      <c r="GU1239" s="3"/>
      <c r="GV1239" s="3"/>
      <c r="GW1239" s="3"/>
      <c r="GX1239" s="3"/>
      <c r="GY1239" s="3"/>
      <c r="GZ1239" s="3"/>
      <c r="HA1239" s="3"/>
      <c r="HB1239" s="3"/>
      <c r="HC1239" s="3"/>
      <c r="HD1239" s="3"/>
      <c r="HE1239" s="3"/>
      <c r="HF1239" s="3"/>
      <c r="HG1239" s="3"/>
      <c r="HH1239" s="3"/>
      <c r="HI1239" s="3"/>
      <c r="HJ1239" s="3"/>
      <c r="HK1239" s="3"/>
      <c r="HL1239" s="3"/>
      <c r="HM1239" s="3"/>
      <c r="HN1239" s="3"/>
      <c r="HO1239" s="3"/>
      <c r="HP1239" s="3"/>
      <c r="HQ1239" s="3"/>
      <c r="HR1239" s="3"/>
      <c r="HS1239" s="3"/>
      <c r="HT1239" s="3"/>
      <c r="HU1239" s="3"/>
      <c r="HV1239" s="3"/>
      <c r="HW1239" s="3"/>
      <c r="HX1239" s="3"/>
      <c r="HY1239" s="3"/>
      <c r="HZ1239" s="3"/>
      <c r="IA1239" s="3"/>
      <c r="IB1239" s="3"/>
      <c r="IC1239" s="3"/>
      <c r="ID1239" s="3"/>
      <c r="IE1239" s="3"/>
      <c r="IF1239" s="3"/>
      <c r="IG1239" s="3"/>
      <c r="IH1239" s="3"/>
      <c r="II1239" s="3"/>
      <c r="IJ1239" s="3"/>
      <c r="IK1239" s="3"/>
      <c r="IL1239" s="3"/>
      <c r="IM1239" s="3"/>
      <c r="IN1239" s="3"/>
      <c r="IO1239" s="3"/>
      <c r="IP1239" s="3"/>
      <c r="IQ1239" s="3"/>
    </row>
    <row r="1240" s="1" customFormat="1" spans="1:251">
      <c r="A1240" s="15" t="s">
        <v>8</v>
      </c>
      <c r="B1240" s="13"/>
      <c r="C1240" s="1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</row>
    <row r="1241" s="1" customFormat="1" spans="1:251">
      <c r="A1241" s="15" t="s">
        <v>9</v>
      </c>
      <c r="B1241" s="13"/>
      <c r="C1241" s="1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  <c r="GO1241" s="3"/>
      <c r="GP1241" s="3"/>
      <c r="GQ1241" s="3"/>
      <c r="GR1241" s="3"/>
      <c r="GS1241" s="3"/>
      <c r="GT1241" s="3"/>
      <c r="GU1241" s="3"/>
      <c r="GV1241" s="3"/>
      <c r="GW1241" s="3"/>
      <c r="GX1241" s="3"/>
      <c r="GY1241" s="3"/>
      <c r="GZ1241" s="3"/>
      <c r="HA1241" s="3"/>
      <c r="HB1241" s="3"/>
      <c r="HC1241" s="3"/>
      <c r="HD1241" s="3"/>
      <c r="HE1241" s="3"/>
      <c r="HF1241" s="3"/>
      <c r="HG1241" s="3"/>
      <c r="HH1241" s="3"/>
      <c r="HI1241" s="3"/>
      <c r="HJ1241" s="3"/>
      <c r="HK1241" s="3"/>
      <c r="HL1241" s="3"/>
      <c r="HM1241" s="3"/>
      <c r="HN1241" s="3"/>
      <c r="HO1241" s="3"/>
      <c r="HP1241" s="3"/>
      <c r="HQ1241" s="3"/>
      <c r="HR1241" s="3"/>
      <c r="HS1241" s="3"/>
      <c r="HT1241" s="3"/>
      <c r="HU1241" s="3"/>
      <c r="HV1241" s="3"/>
      <c r="HW1241" s="3"/>
      <c r="HX1241" s="3"/>
      <c r="HY1241" s="3"/>
      <c r="HZ1241" s="3"/>
      <c r="IA1241" s="3"/>
      <c r="IB1241" s="3"/>
      <c r="IC1241" s="3"/>
      <c r="ID1241" s="3"/>
      <c r="IE1241" s="3"/>
      <c r="IF1241" s="3"/>
      <c r="IG1241" s="3"/>
      <c r="IH1241" s="3"/>
      <c r="II1241" s="3"/>
      <c r="IJ1241" s="3"/>
      <c r="IK1241" s="3"/>
      <c r="IL1241" s="3"/>
      <c r="IM1241" s="3"/>
      <c r="IN1241" s="3"/>
      <c r="IO1241" s="3"/>
      <c r="IP1241" s="3"/>
      <c r="IQ1241" s="3"/>
    </row>
    <row r="1242" s="1" customFormat="1" spans="1:251">
      <c r="A1242" s="15" t="s">
        <v>10</v>
      </c>
      <c r="B1242" s="13"/>
      <c r="C1242" s="1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</row>
    <row r="1243" s="1" customFormat="1" spans="1:251">
      <c r="A1243" s="15" t="s">
        <v>965</v>
      </c>
      <c r="B1243" s="13"/>
      <c r="C1243" s="1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  <c r="GO1243" s="3"/>
      <c r="GP1243" s="3"/>
      <c r="GQ1243" s="3"/>
      <c r="GR1243" s="3"/>
      <c r="GS1243" s="3"/>
      <c r="GT1243" s="3"/>
      <c r="GU1243" s="3"/>
      <c r="GV1243" s="3"/>
      <c r="GW1243" s="3"/>
      <c r="GX1243" s="3"/>
      <c r="GY1243" s="3"/>
      <c r="GZ1243" s="3"/>
      <c r="HA1243" s="3"/>
      <c r="HB1243" s="3"/>
      <c r="HC1243" s="3"/>
      <c r="HD1243" s="3"/>
      <c r="HE1243" s="3"/>
      <c r="HF1243" s="3"/>
      <c r="HG1243" s="3"/>
      <c r="HH1243" s="3"/>
      <c r="HI1243" s="3"/>
      <c r="HJ1243" s="3"/>
      <c r="HK1243" s="3"/>
      <c r="HL1243" s="3"/>
      <c r="HM1243" s="3"/>
      <c r="HN1243" s="3"/>
      <c r="HO1243" s="3"/>
      <c r="HP1243" s="3"/>
      <c r="HQ1243" s="3"/>
      <c r="HR1243" s="3"/>
      <c r="HS1243" s="3"/>
      <c r="HT1243" s="3"/>
      <c r="HU1243" s="3"/>
      <c r="HV1243" s="3"/>
      <c r="HW1243" s="3"/>
      <c r="HX1243" s="3"/>
      <c r="HY1243" s="3"/>
      <c r="HZ1243" s="3"/>
      <c r="IA1243" s="3"/>
      <c r="IB1243" s="3"/>
      <c r="IC1243" s="3"/>
      <c r="ID1243" s="3"/>
      <c r="IE1243" s="3"/>
      <c r="IF1243" s="3"/>
      <c r="IG1243" s="3"/>
      <c r="IH1243" s="3"/>
      <c r="II1243" s="3"/>
      <c r="IJ1243" s="3"/>
      <c r="IK1243" s="3"/>
      <c r="IL1243" s="3"/>
      <c r="IM1243" s="3"/>
      <c r="IN1243" s="3"/>
      <c r="IO1243" s="3"/>
      <c r="IP1243" s="3"/>
      <c r="IQ1243" s="3"/>
    </row>
    <row r="1244" s="1" customFormat="1" spans="1:251">
      <c r="A1244" s="15" t="s">
        <v>966</v>
      </c>
      <c r="B1244" s="13"/>
      <c r="C1244" s="1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</row>
    <row r="1245" s="1" customFormat="1" spans="1:251">
      <c r="A1245" s="15" t="s">
        <v>967</v>
      </c>
      <c r="B1245" s="13"/>
      <c r="C1245" s="1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  <c r="GO1245" s="3"/>
      <c r="GP1245" s="3"/>
      <c r="GQ1245" s="3"/>
      <c r="GR1245" s="3"/>
      <c r="GS1245" s="3"/>
      <c r="GT1245" s="3"/>
      <c r="GU1245" s="3"/>
      <c r="GV1245" s="3"/>
      <c r="GW1245" s="3"/>
      <c r="GX1245" s="3"/>
      <c r="GY1245" s="3"/>
      <c r="GZ1245" s="3"/>
      <c r="HA1245" s="3"/>
      <c r="HB1245" s="3"/>
      <c r="HC1245" s="3"/>
      <c r="HD1245" s="3"/>
      <c r="HE1245" s="3"/>
      <c r="HF1245" s="3"/>
      <c r="HG1245" s="3"/>
      <c r="HH1245" s="3"/>
      <c r="HI1245" s="3"/>
      <c r="HJ1245" s="3"/>
      <c r="HK1245" s="3"/>
      <c r="HL1245" s="3"/>
      <c r="HM1245" s="3"/>
      <c r="HN1245" s="3"/>
      <c r="HO1245" s="3"/>
      <c r="HP1245" s="3"/>
      <c r="HQ1245" s="3"/>
      <c r="HR1245" s="3"/>
      <c r="HS1245" s="3"/>
      <c r="HT1245" s="3"/>
      <c r="HU1245" s="3"/>
      <c r="HV1245" s="3"/>
      <c r="HW1245" s="3"/>
      <c r="HX1245" s="3"/>
      <c r="HY1245" s="3"/>
      <c r="HZ1245" s="3"/>
      <c r="IA1245" s="3"/>
      <c r="IB1245" s="3"/>
      <c r="IC1245" s="3"/>
      <c r="ID1245" s="3"/>
      <c r="IE1245" s="3"/>
      <c r="IF1245" s="3"/>
      <c r="IG1245" s="3"/>
      <c r="IH1245" s="3"/>
      <c r="II1245" s="3"/>
      <c r="IJ1245" s="3"/>
      <c r="IK1245" s="3"/>
      <c r="IL1245" s="3"/>
      <c r="IM1245" s="3"/>
      <c r="IN1245" s="3"/>
      <c r="IO1245" s="3"/>
      <c r="IP1245" s="3"/>
      <c r="IQ1245" s="3"/>
    </row>
    <row r="1246" s="1" customFormat="1" spans="1:251">
      <c r="A1246" s="15" t="s">
        <v>968</v>
      </c>
      <c r="B1246" s="13"/>
      <c r="C1246" s="1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</row>
    <row r="1247" s="1" customFormat="1" spans="1:251">
      <c r="A1247" s="15" t="s">
        <v>969</v>
      </c>
      <c r="B1247" s="13"/>
      <c r="C1247" s="1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  <c r="GO1247" s="3"/>
      <c r="GP1247" s="3"/>
      <c r="GQ1247" s="3"/>
      <c r="GR1247" s="3"/>
      <c r="GS1247" s="3"/>
      <c r="GT1247" s="3"/>
      <c r="GU1247" s="3"/>
      <c r="GV1247" s="3"/>
      <c r="GW1247" s="3"/>
      <c r="GX1247" s="3"/>
      <c r="GY1247" s="3"/>
      <c r="GZ1247" s="3"/>
      <c r="HA1247" s="3"/>
      <c r="HB1247" s="3"/>
      <c r="HC1247" s="3"/>
      <c r="HD1247" s="3"/>
      <c r="HE1247" s="3"/>
      <c r="HF1247" s="3"/>
      <c r="HG1247" s="3"/>
      <c r="HH1247" s="3"/>
      <c r="HI1247" s="3"/>
      <c r="HJ1247" s="3"/>
      <c r="HK1247" s="3"/>
      <c r="HL1247" s="3"/>
      <c r="HM1247" s="3"/>
      <c r="HN1247" s="3"/>
      <c r="HO1247" s="3"/>
      <c r="HP1247" s="3"/>
      <c r="HQ1247" s="3"/>
      <c r="HR1247" s="3"/>
      <c r="HS1247" s="3"/>
      <c r="HT1247" s="3"/>
      <c r="HU1247" s="3"/>
      <c r="HV1247" s="3"/>
      <c r="HW1247" s="3"/>
      <c r="HX1247" s="3"/>
      <c r="HY1247" s="3"/>
      <c r="HZ1247" s="3"/>
      <c r="IA1247" s="3"/>
      <c r="IB1247" s="3"/>
      <c r="IC1247" s="3"/>
      <c r="ID1247" s="3"/>
      <c r="IE1247" s="3"/>
      <c r="IF1247" s="3"/>
      <c r="IG1247" s="3"/>
      <c r="IH1247" s="3"/>
      <c r="II1247" s="3"/>
      <c r="IJ1247" s="3"/>
      <c r="IK1247" s="3"/>
      <c r="IL1247" s="3"/>
      <c r="IM1247" s="3"/>
      <c r="IN1247" s="3"/>
      <c r="IO1247" s="3"/>
      <c r="IP1247" s="3"/>
      <c r="IQ1247" s="3"/>
    </row>
    <row r="1248" s="1" customFormat="1" spans="1:251">
      <c r="A1248" s="15" t="s">
        <v>970</v>
      </c>
      <c r="B1248" s="13"/>
      <c r="C1248" s="1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</row>
    <row r="1249" s="1" customFormat="1" spans="1:251">
      <c r="A1249" s="15" t="s">
        <v>971</v>
      </c>
      <c r="B1249" s="13"/>
      <c r="C1249" s="1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  <c r="GO1249" s="3"/>
      <c r="GP1249" s="3"/>
      <c r="GQ1249" s="3"/>
      <c r="GR1249" s="3"/>
      <c r="GS1249" s="3"/>
      <c r="GT1249" s="3"/>
      <c r="GU1249" s="3"/>
      <c r="GV1249" s="3"/>
      <c r="GW1249" s="3"/>
      <c r="GX1249" s="3"/>
      <c r="GY1249" s="3"/>
      <c r="GZ1249" s="3"/>
      <c r="HA1249" s="3"/>
      <c r="HB1249" s="3"/>
      <c r="HC1249" s="3"/>
      <c r="HD1249" s="3"/>
      <c r="HE1249" s="3"/>
      <c r="HF1249" s="3"/>
      <c r="HG1249" s="3"/>
      <c r="HH1249" s="3"/>
      <c r="HI1249" s="3"/>
      <c r="HJ1249" s="3"/>
      <c r="HK1249" s="3"/>
      <c r="HL1249" s="3"/>
      <c r="HM1249" s="3"/>
      <c r="HN1249" s="3"/>
      <c r="HO1249" s="3"/>
      <c r="HP1249" s="3"/>
      <c r="HQ1249" s="3"/>
      <c r="HR1249" s="3"/>
      <c r="HS1249" s="3"/>
      <c r="HT1249" s="3"/>
      <c r="HU1249" s="3"/>
      <c r="HV1249" s="3"/>
      <c r="HW1249" s="3"/>
      <c r="HX1249" s="3"/>
      <c r="HY1249" s="3"/>
      <c r="HZ1249" s="3"/>
      <c r="IA1249" s="3"/>
      <c r="IB1249" s="3"/>
      <c r="IC1249" s="3"/>
      <c r="ID1249" s="3"/>
      <c r="IE1249" s="3"/>
      <c r="IF1249" s="3"/>
      <c r="IG1249" s="3"/>
      <c r="IH1249" s="3"/>
      <c r="II1249" s="3"/>
      <c r="IJ1249" s="3"/>
      <c r="IK1249" s="3"/>
      <c r="IL1249" s="3"/>
      <c r="IM1249" s="3"/>
      <c r="IN1249" s="3"/>
      <c r="IO1249" s="3"/>
      <c r="IP1249" s="3"/>
      <c r="IQ1249" s="3"/>
    </row>
    <row r="1250" s="1" customFormat="1" spans="1:251">
      <c r="A1250" s="15" t="s">
        <v>972</v>
      </c>
      <c r="B1250" s="13"/>
      <c r="C1250" s="1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</row>
    <row r="1251" s="1" customFormat="1" spans="1:251">
      <c r="A1251" s="15" t="s">
        <v>973</v>
      </c>
      <c r="B1251" s="13"/>
      <c r="C1251" s="1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  <c r="GO1251" s="3"/>
      <c r="GP1251" s="3"/>
      <c r="GQ1251" s="3"/>
      <c r="GR1251" s="3"/>
      <c r="GS1251" s="3"/>
      <c r="GT1251" s="3"/>
      <c r="GU1251" s="3"/>
      <c r="GV1251" s="3"/>
      <c r="GW1251" s="3"/>
      <c r="GX1251" s="3"/>
      <c r="GY1251" s="3"/>
      <c r="GZ1251" s="3"/>
      <c r="HA1251" s="3"/>
      <c r="HB1251" s="3"/>
      <c r="HC1251" s="3"/>
      <c r="HD1251" s="3"/>
      <c r="HE1251" s="3"/>
      <c r="HF1251" s="3"/>
      <c r="HG1251" s="3"/>
      <c r="HH1251" s="3"/>
      <c r="HI1251" s="3"/>
      <c r="HJ1251" s="3"/>
      <c r="HK1251" s="3"/>
      <c r="HL1251" s="3"/>
      <c r="HM1251" s="3"/>
      <c r="HN1251" s="3"/>
      <c r="HO1251" s="3"/>
      <c r="HP1251" s="3"/>
      <c r="HQ1251" s="3"/>
      <c r="HR1251" s="3"/>
      <c r="HS1251" s="3"/>
      <c r="HT1251" s="3"/>
      <c r="HU1251" s="3"/>
      <c r="HV1251" s="3"/>
      <c r="HW1251" s="3"/>
      <c r="HX1251" s="3"/>
      <c r="HY1251" s="3"/>
      <c r="HZ1251" s="3"/>
      <c r="IA1251" s="3"/>
      <c r="IB1251" s="3"/>
      <c r="IC1251" s="3"/>
      <c r="ID1251" s="3"/>
      <c r="IE1251" s="3"/>
      <c r="IF1251" s="3"/>
      <c r="IG1251" s="3"/>
      <c r="IH1251" s="3"/>
      <c r="II1251" s="3"/>
      <c r="IJ1251" s="3"/>
      <c r="IK1251" s="3"/>
      <c r="IL1251" s="3"/>
      <c r="IM1251" s="3"/>
      <c r="IN1251" s="3"/>
      <c r="IO1251" s="3"/>
      <c r="IP1251" s="3"/>
      <c r="IQ1251" s="3"/>
    </row>
    <row r="1252" s="1" customFormat="1" spans="1:251">
      <c r="A1252" s="15" t="s">
        <v>974</v>
      </c>
      <c r="B1252" s="13"/>
      <c r="C1252" s="1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</row>
    <row r="1253" s="1" customFormat="1" spans="1:251">
      <c r="A1253" s="15" t="s">
        <v>975</v>
      </c>
      <c r="B1253" s="13"/>
      <c r="C1253" s="1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  <c r="GO1253" s="3"/>
      <c r="GP1253" s="3"/>
      <c r="GQ1253" s="3"/>
      <c r="GR1253" s="3"/>
      <c r="GS1253" s="3"/>
      <c r="GT1253" s="3"/>
      <c r="GU1253" s="3"/>
      <c r="GV1253" s="3"/>
      <c r="GW1253" s="3"/>
      <c r="GX1253" s="3"/>
      <c r="GY1253" s="3"/>
      <c r="GZ1253" s="3"/>
      <c r="HA1253" s="3"/>
      <c r="HB1253" s="3"/>
      <c r="HC1253" s="3"/>
      <c r="HD1253" s="3"/>
      <c r="HE1253" s="3"/>
      <c r="HF1253" s="3"/>
      <c r="HG1253" s="3"/>
      <c r="HH1253" s="3"/>
      <c r="HI1253" s="3"/>
      <c r="HJ1253" s="3"/>
      <c r="HK1253" s="3"/>
      <c r="HL1253" s="3"/>
      <c r="HM1253" s="3"/>
      <c r="HN1253" s="3"/>
      <c r="HO1253" s="3"/>
      <c r="HP1253" s="3"/>
      <c r="HQ1253" s="3"/>
      <c r="HR1253" s="3"/>
      <c r="HS1253" s="3"/>
      <c r="HT1253" s="3"/>
      <c r="HU1253" s="3"/>
      <c r="HV1253" s="3"/>
      <c r="HW1253" s="3"/>
      <c r="HX1253" s="3"/>
      <c r="HY1253" s="3"/>
      <c r="HZ1253" s="3"/>
      <c r="IA1253" s="3"/>
      <c r="IB1253" s="3"/>
      <c r="IC1253" s="3"/>
      <c r="ID1253" s="3"/>
      <c r="IE1253" s="3"/>
      <c r="IF1253" s="3"/>
      <c r="IG1253" s="3"/>
      <c r="IH1253" s="3"/>
      <c r="II1253" s="3"/>
      <c r="IJ1253" s="3"/>
      <c r="IK1253" s="3"/>
      <c r="IL1253" s="3"/>
      <c r="IM1253" s="3"/>
      <c r="IN1253" s="3"/>
      <c r="IO1253" s="3"/>
      <c r="IP1253" s="3"/>
      <c r="IQ1253" s="3"/>
    </row>
    <row r="1254" s="1" customFormat="1" spans="1:251">
      <c r="A1254" s="15" t="s">
        <v>976</v>
      </c>
      <c r="B1254" s="13"/>
      <c r="C1254" s="1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</row>
    <row r="1255" s="1" customFormat="1" spans="1:251">
      <c r="A1255" s="15" t="s">
        <v>977</v>
      </c>
      <c r="B1255" s="13"/>
      <c r="C1255" s="1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  <c r="GO1255" s="3"/>
      <c r="GP1255" s="3"/>
      <c r="GQ1255" s="3"/>
      <c r="GR1255" s="3"/>
      <c r="GS1255" s="3"/>
      <c r="GT1255" s="3"/>
      <c r="GU1255" s="3"/>
      <c r="GV1255" s="3"/>
      <c r="GW1255" s="3"/>
      <c r="GX1255" s="3"/>
      <c r="GY1255" s="3"/>
      <c r="GZ1255" s="3"/>
      <c r="HA1255" s="3"/>
      <c r="HB1255" s="3"/>
      <c r="HC1255" s="3"/>
      <c r="HD1255" s="3"/>
      <c r="HE1255" s="3"/>
      <c r="HF1255" s="3"/>
      <c r="HG1255" s="3"/>
      <c r="HH1255" s="3"/>
      <c r="HI1255" s="3"/>
      <c r="HJ1255" s="3"/>
      <c r="HK1255" s="3"/>
      <c r="HL1255" s="3"/>
      <c r="HM1255" s="3"/>
      <c r="HN1255" s="3"/>
      <c r="HO1255" s="3"/>
      <c r="HP1255" s="3"/>
      <c r="HQ1255" s="3"/>
      <c r="HR1255" s="3"/>
      <c r="HS1255" s="3"/>
      <c r="HT1255" s="3"/>
      <c r="HU1255" s="3"/>
      <c r="HV1255" s="3"/>
      <c r="HW1255" s="3"/>
      <c r="HX1255" s="3"/>
      <c r="HY1255" s="3"/>
      <c r="HZ1255" s="3"/>
      <c r="IA1255" s="3"/>
      <c r="IB1255" s="3"/>
      <c r="IC1255" s="3"/>
      <c r="ID1255" s="3"/>
      <c r="IE1255" s="3"/>
      <c r="IF1255" s="3"/>
      <c r="IG1255" s="3"/>
      <c r="IH1255" s="3"/>
      <c r="II1255" s="3"/>
      <c r="IJ1255" s="3"/>
      <c r="IK1255" s="3"/>
      <c r="IL1255" s="3"/>
      <c r="IM1255" s="3"/>
      <c r="IN1255" s="3"/>
      <c r="IO1255" s="3"/>
      <c r="IP1255" s="3"/>
      <c r="IQ1255" s="3"/>
    </row>
    <row r="1256" s="1" customFormat="1" spans="1:251">
      <c r="A1256" s="15" t="s">
        <v>17</v>
      </c>
      <c r="B1256" s="13"/>
      <c r="C1256" s="1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</row>
    <row r="1257" s="1" customFormat="1" spans="1:251">
      <c r="A1257" s="15" t="s">
        <v>978</v>
      </c>
      <c r="B1257" s="13"/>
      <c r="C1257" s="1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  <c r="GO1257" s="3"/>
      <c r="GP1257" s="3"/>
      <c r="GQ1257" s="3"/>
      <c r="GR1257" s="3"/>
      <c r="GS1257" s="3"/>
      <c r="GT1257" s="3"/>
      <c r="GU1257" s="3"/>
      <c r="GV1257" s="3"/>
      <c r="GW1257" s="3"/>
      <c r="GX1257" s="3"/>
      <c r="GY1257" s="3"/>
      <c r="GZ1257" s="3"/>
      <c r="HA1257" s="3"/>
      <c r="HB1257" s="3"/>
      <c r="HC1257" s="3"/>
      <c r="HD1257" s="3"/>
      <c r="HE1257" s="3"/>
      <c r="HF1257" s="3"/>
      <c r="HG1257" s="3"/>
      <c r="HH1257" s="3"/>
      <c r="HI1257" s="3"/>
      <c r="HJ1257" s="3"/>
      <c r="HK1257" s="3"/>
      <c r="HL1257" s="3"/>
      <c r="HM1257" s="3"/>
      <c r="HN1257" s="3"/>
      <c r="HO1257" s="3"/>
      <c r="HP1257" s="3"/>
      <c r="HQ1257" s="3"/>
      <c r="HR1257" s="3"/>
      <c r="HS1257" s="3"/>
      <c r="HT1257" s="3"/>
      <c r="HU1257" s="3"/>
      <c r="HV1257" s="3"/>
      <c r="HW1257" s="3"/>
      <c r="HX1257" s="3"/>
      <c r="HY1257" s="3"/>
      <c r="HZ1257" s="3"/>
      <c r="IA1257" s="3"/>
      <c r="IB1257" s="3"/>
      <c r="IC1257" s="3"/>
      <c r="ID1257" s="3"/>
      <c r="IE1257" s="3"/>
      <c r="IF1257" s="3"/>
      <c r="IG1257" s="3"/>
      <c r="IH1257" s="3"/>
      <c r="II1257" s="3"/>
      <c r="IJ1257" s="3"/>
      <c r="IK1257" s="3"/>
      <c r="IL1257" s="3"/>
      <c r="IM1257" s="3"/>
      <c r="IN1257" s="3"/>
      <c r="IO1257" s="3"/>
      <c r="IP1257" s="3"/>
      <c r="IQ1257" s="3"/>
    </row>
    <row r="1258" s="1" customFormat="1" spans="1:251">
      <c r="A1258" s="15" t="s">
        <v>979</v>
      </c>
      <c r="B1258" s="13"/>
      <c r="C1258" s="1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</row>
    <row r="1259" s="1" customFormat="1" spans="1:251">
      <c r="A1259" s="15" t="s">
        <v>8</v>
      </c>
      <c r="B1259" s="13"/>
      <c r="C1259" s="1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  <c r="GO1259" s="3"/>
      <c r="GP1259" s="3"/>
      <c r="GQ1259" s="3"/>
      <c r="GR1259" s="3"/>
      <c r="GS1259" s="3"/>
      <c r="GT1259" s="3"/>
      <c r="GU1259" s="3"/>
      <c r="GV1259" s="3"/>
      <c r="GW1259" s="3"/>
      <c r="GX1259" s="3"/>
      <c r="GY1259" s="3"/>
      <c r="GZ1259" s="3"/>
      <c r="HA1259" s="3"/>
      <c r="HB1259" s="3"/>
      <c r="HC1259" s="3"/>
      <c r="HD1259" s="3"/>
      <c r="HE1259" s="3"/>
      <c r="HF1259" s="3"/>
      <c r="HG1259" s="3"/>
      <c r="HH1259" s="3"/>
      <c r="HI1259" s="3"/>
      <c r="HJ1259" s="3"/>
      <c r="HK1259" s="3"/>
      <c r="HL1259" s="3"/>
      <c r="HM1259" s="3"/>
      <c r="HN1259" s="3"/>
      <c r="HO1259" s="3"/>
      <c r="HP1259" s="3"/>
      <c r="HQ1259" s="3"/>
      <c r="HR1259" s="3"/>
      <c r="HS1259" s="3"/>
      <c r="HT1259" s="3"/>
      <c r="HU1259" s="3"/>
      <c r="HV1259" s="3"/>
      <c r="HW1259" s="3"/>
      <c r="HX1259" s="3"/>
      <c r="HY1259" s="3"/>
      <c r="HZ1259" s="3"/>
      <c r="IA1259" s="3"/>
      <c r="IB1259" s="3"/>
      <c r="IC1259" s="3"/>
      <c r="ID1259" s="3"/>
      <c r="IE1259" s="3"/>
      <c r="IF1259" s="3"/>
      <c r="IG1259" s="3"/>
      <c r="IH1259" s="3"/>
      <c r="II1259" s="3"/>
      <c r="IJ1259" s="3"/>
      <c r="IK1259" s="3"/>
      <c r="IL1259" s="3"/>
      <c r="IM1259" s="3"/>
      <c r="IN1259" s="3"/>
      <c r="IO1259" s="3"/>
      <c r="IP1259" s="3"/>
      <c r="IQ1259" s="3"/>
    </row>
    <row r="1260" s="1" customFormat="1" spans="1:251">
      <c r="A1260" s="15" t="s">
        <v>9</v>
      </c>
      <c r="B1260" s="13"/>
      <c r="C1260" s="1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</row>
    <row r="1261" s="1" customFormat="1" spans="1:251">
      <c r="A1261" s="15" t="s">
        <v>10</v>
      </c>
      <c r="B1261" s="13"/>
      <c r="C1261" s="1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</row>
    <row r="1262" s="1" customFormat="1" spans="1:251">
      <c r="A1262" s="15" t="s">
        <v>980</v>
      </c>
      <c r="B1262" s="13"/>
      <c r="C1262" s="1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</row>
    <row r="1263" s="1" customFormat="1" spans="1:251">
      <c r="A1263" s="15" t="s">
        <v>981</v>
      </c>
      <c r="B1263" s="13"/>
      <c r="C1263" s="1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  <c r="GO1263" s="3"/>
      <c r="GP1263" s="3"/>
      <c r="GQ1263" s="3"/>
      <c r="GR1263" s="3"/>
      <c r="GS1263" s="3"/>
      <c r="GT1263" s="3"/>
      <c r="GU1263" s="3"/>
      <c r="GV1263" s="3"/>
      <c r="GW1263" s="3"/>
      <c r="GX1263" s="3"/>
      <c r="GY1263" s="3"/>
      <c r="GZ1263" s="3"/>
      <c r="HA1263" s="3"/>
      <c r="HB1263" s="3"/>
      <c r="HC1263" s="3"/>
      <c r="HD1263" s="3"/>
      <c r="HE1263" s="3"/>
      <c r="HF1263" s="3"/>
      <c r="HG1263" s="3"/>
      <c r="HH1263" s="3"/>
      <c r="HI1263" s="3"/>
      <c r="HJ1263" s="3"/>
      <c r="HK1263" s="3"/>
      <c r="HL1263" s="3"/>
      <c r="HM1263" s="3"/>
      <c r="HN1263" s="3"/>
      <c r="HO1263" s="3"/>
      <c r="HP1263" s="3"/>
      <c r="HQ1263" s="3"/>
      <c r="HR1263" s="3"/>
      <c r="HS1263" s="3"/>
      <c r="HT1263" s="3"/>
      <c r="HU1263" s="3"/>
      <c r="HV1263" s="3"/>
      <c r="HW1263" s="3"/>
      <c r="HX1263" s="3"/>
      <c r="HY1263" s="3"/>
      <c r="HZ1263" s="3"/>
      <c r="IA1263" s="3"/>
      <c r="IB1263" s="3"/>
      <c r="IC1263" s="3"/>
      <c r="ID1263" s="3"/>
      <c r="IE1263" s="3"/>
      <c r="IF1263" s="3"/>
      <c r="IG1263" s="3"/>
      <c r="IH1263" s="3"/>
      <c r="II1263" s="3"/>
      <c r="IJ1263" s="3"/>
      <c r="IK1263" s="3"/>
      <c r="IL1263" s="3"/>
      <c r="IM1263" s="3"/>
      <c r="IN1263" s="3"/>
      <c r="IO1263" s="3"/>
      <c r="IP1263" s="3"/>
      <c r="IQ1263" s="3"/>
    </row>
    <row r="1264" s="1" customFormat="1" spans="1:251">
      <c r="A1264" s="15" t="s">
        <v>982</v>
      </c>
      <c r="B1264" s="13"/>
      <c r="C1264" s="1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</row>
    <row r="1265" s="1" customFormat="1" spans="1:251">
      <c r="A1265" s="15" t="s">
        <v>17</v>
      </c>
      <c r="B1265" s="13"/>
      <c r="C1265" s="1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  <c r="GO1265" s="3"/>
      <c r="GP1265" s="3"/>
      <c r="GQ1265" s="3"/>
      <c r="GR1265" s="3"/>
      <c r="GS1265" s="3"/>
      <c r="GT1265" s="3"/>
      <c r="GU1265" s="3"/>
      <c r="GV1265" s="3"/>
      <c r="GW1265" s="3"/>
      <c r="GX1265" s="3"/>
      <c r="GY1265" s="3"/>
      <c r="GZ1265" s="3"/>
      <c r="HA1265" s="3"/>
      <c r="HB1265" s="3"/>
      <c r="HC1265" s="3"/>
      <c r="HD1265" s="3"/>
      <c r="HE1265" s="3"/>
      <c r="HF1265" s="3"/>
      <c r="HG1265" s="3"/>
      <c r="HH1265" s="3"/>
      <c r="HI1265" s="3"/>
      <c r="HJ1265" s="3"/>
      <c r="HK1265" s="3"/>
      <c r="HL1265" s="3"/>
      <c r="HM1265" s="3"/>
      <c r="HN1265" s="3"/>
      <c r="HO1265" s="3"/>
      <c r="HP1265" s="3"/>
      <c r="HQ1265" s="3"/>
      <c r="HR1265" s="3"/>
      <c r="HS1265" s="3"/>
      <c r="HT1265" s="3"/>
      <c r="HU1265" s="3"/>
      <c r="HV1265" s="3"/>
      <c r="HW1265" s="3"/>
      <c r="HX1265" s="3"/>
      <c r="HY1265" s="3"/>
      <c r="HZ1265" s="3"/>
      <c r="IA1265" s="3"/>
      <c r="IB1265" s="3"/>
      <c r="IC1265" s="3"/>
      <c r="ID1265" s="3"/>
      <c r="IE1265" s="3"/>
      <c r="IF1265" s="3"/>
      <c r="IG1265" s="3"/>
      <c r="IH1265" s="3"/>
      <c r="II1265" s="3"/>
      <c r="IJ1265" s="3"/>
      <c r="IK1265" s="3"/>
      <c r="IL1265" s="3"/>
      <c r="IM1265" s="3"/>
      <c r="IN1265" s="3"/>
      <c r="IO1265" s="3"/>
      <c r="IP1265" s="3"/>
      <c r="IQ1265" s="3"/>
    </row>
    <row r="1266" s="1" customFormat="1" spans="1:251">
      <c r="A1266" s="15" t="s">
        <v>983</v>
      </c>
      <c r="B1266" s="13"/>
      <c r="C1266" s="1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</row>
    <row r="1267" s="1" customFormat="1" spans="1:251">
      <c r="A1267" s="15" t="s">
        <v>984</v>
      </c>
      <c r="B1267" s="13"/>
      <c r="C1267" s="1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  <c r="GO1267" s="3"/>
      <c r="GP1267" s="3"/>
      <c r="GQ1267" s="3"/>
      <c r="GR1267" s="3"/>
      <c r="GS1267" s="3"/>
      <c r="GT1267" s="3"/>
      <c r="GU1267" s="3"/>
      <c r="GV1267" s="3"/>
      <c r="GW1267" s="3"/>
      <c r="GX1267" s="3"/>
      <c r="GY1267" s="3"/>
      <c r="GZ1267" s="3"/>
      <c r="HA1267" s="3"/>
      <c r="HB1267" s="3"/>
      <c r="HC1267" s="3"/>
      <c r="HD1267" s="3"/>
      <c r="HE1267" s="3"/>
      <c r="HF1267" s="3"/>
      <c r="HG1267" s="3"/>
      <c r="HH1267" s="3"/>
      <c r="HI1267" s="3"/>
      <c r="HJ1267" s="3"/>
      <c r="HK1267" s="3"/>
      <c r="HL1267" s="3"/>
      <c r="HM1267" s="3"/>
      <c r="HN1267" s="3"/>
      <c r="HO1267" s="3"/>
      <c r="HP1267" s="3"/>
      <c r="HQ1267" s="3"/>
      <c r="HR1267" s="3"/>
      <c r="HS1267" s="3"/>
      <c r="HT1267" s="3"/>
      <c r="HU1267" s="3"/>
      <c r="HV1267" s="3"/>
      <c r="HW1267" s="3"/>
      <c r="HX1267" s="3"/>
      <c r="HY1267" s="3"/>
      <c r="HZ1267" s="3"/>
      <c r="IA1267" s="3"/>
      <c r="IB1267" s="3"/>
      <c r="IC1267" s="3"/>
      <c r="ID1267" s="3"/>
      <c r="IE1267" s="3"/>
      <c r="IF1267" s="3"/>
      <c r="IG1267" s="3"/>
      <c r="IH1267" s="3"/>
      <c r="II1267" s="3"/>
      <c r="IJ1267" s="3"/>
      <c r="IK1267" s="3"/>
      <c r="IL1267" s="3"/>
      <c r="IM1267" s="3"/>
      <c r="IN1267" s="3"/>
      <c r="IO1267" s="3"/>
      <c r="IP1267" s="3"/>
      <c r="IQ1267" s="3"/>
    </row>
    <row r="1268" s="1" customFormat="1" spans="1:251">
      <c r="A1268" s="15" t="s">
        <v>8</v>
      </c>
      <c r="B1268" s="13"/>
      <c r="C1268" s="1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</row>
    <row r="1269" s="1" customFormat="1" spans="1:251">
      <c r="A1269" s="15" t="s">
        <v>9</v>
      </c>
      <c r="B1269" s="13"/>
      <c r="C1269" s="1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  <c r="GO1269" s="3"/>
      <c r="GP1269" s="3"/>
      <c r="GQ1269" s="3"/>
      <c r="GR1269" s="3"/>
      <c r="GS1269" s="3"/>
      <c r="GT1269" s="3"/>
      <c r="GU1269" s="3"/>
      <c r="GV1269" s="3"/>
      <c r="GW1269" s="3"/>
      <c r="GX1269" s="3"/>
      <c r="GY1269" s="3"/>
      <c r="GZ1269" s="3"/>
      <c r="HA1269" s="3"/>
      <c r="HB1269" s="3"/>
      <c r="HC1269" s="3"/>
      <c r="HD1269" s="3"/>
      <c r="HE1269" s="3"/>
      <c r="HF1269" s="3"/>
      <c r="HG1269" s="3"/>
      <c r="HH1269" s="3"/>
      <c r="HI1269" s="3"/>
      <c r="HJ1269" s="3"/>
      <c r="HK1269" s="3"/>
      <c r="HL1269" s="3"/>
      <c r="HM1269" s="3"/>
      <c r="HN1269" s="3"/>
      <c r="HO1269" s="3"/>
      <c r="HP1269" s="3"/>
      <c r="HQ1269" s="3"/>
      <c r="HR1269" s="3"/>
      <c r="HS1269" s="3"/>
      <c r="HT1269" s="3"/>
      <c r="HU1269" s="3"/>
      <c r="HV1269" s="3"/>
      <c r="HW1269" s="3"/>
      <c r="HX1269" s="3"/>
      <c r="HY1269" s="3"/>
      <c r="HZ1269" s="3"/>
      <c r="IA1269" s="3"/>
      <c r="IB1269" s="3"/>
      <c r="IC1269" s="3"/>
      <c r="ID1269" s="3"/>
      <c r="IE1269" s="3"/>
      <c r="IF1269" s="3"/>
      <c r="IG1269" s="3"/>
      <c r="IH1269" s="3"/>
      <c r="II1269" s="3"/>
      <c r="IJ1269" s="3"/>
      <c r="IK1269" s="3"/>
      <c r="IL1269" s="3"/>
      <c r="IM1269" s="3"/>
      <c r="IN1269" s="3"/>
      <c r="IO1269" s="3"/>
      <c r="IP1269" s="3"/>
      <c r="IQ1269" s="3"/>
    </row>
    <row r="1270" s="1" customFormat="1" spans="1:251">
      <c r="A1270" s="15" t="s">
        <v>10</v>
      </c>
      <c r="B1270" s="13"/>
      <c r="C1270" s="1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</row>
    <row r="1271" s="1" customFormat="1" spans="1:251">
      <c r="A1271" s="15" t="s">
        <v>985</v>
      </c>
      <c r="B1271" s="13"/>
      <c r="C1271" s="1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</row>
    <row r="1272" s="1" customFormat="1" spans="1:251">
      <c r="A1272" s="15" t="s">
        <v>986</v>
      </c>
      <c r="B1272" s="13"/>
      <c r="C1272" s="1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</row>
    <row r="1273" s="1" customFormat="1" spans="1:251">
      <c r="A1273" s="15" t="s">
        <v>987</v>
      </c>
      <c r="B1273" s="13"/>
      <c r="C1273" s="1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  <c r="GO1273" s="3"/>
      <c r="GP1273" s="3"/>
      <c r="GQ1273" s="3"/>
      <c r="GR1273" s="3"/>
      <c r="GS1273" s="3"/>
      <c r="GT1273" s="3"/>
      <c r="GU1273" s="3"/>
      <c r="GV1273" s="3"/>
      <c r="GW1273" s="3"/>
      <c r="GX1273" s="3"/>
      <c r="GY1273" s="3"/>
      <c r="GZ1273" s="3"/>
      <c r="HA1273" s="3"/>
      <c r="HB1273" s="3"/>
      <c r="HC1273" s="3"/>
      <c r="HD1273" s="3"/>
      <c r="HE1273" s="3"/>
      <c r="HF1273" s="3"/>
      <c r="HG1273" s="3"/>
      <c r="HH1273" s="3"/>
      <c r="HI1273" s="3"/>
      <c r="HJ1273" s="3"/>
      <c r="HK1273" s="3"/>
      <c r="HL1273" s="3"/>
      <c r="HM1273" s="3"/>
      <c r="HN1273" s="3"/>
      <c r="HO1273" s="3"/>
      <c r="HP1273" s="3"/>
      <c r="HQ1273" s="3"/>
      <c r="HR1273" s="3"/>
      <c r="HS1273" s="3"/>
      <c r="HT1273" s="3"/>
      <c r="HU1273" s="3"/>
      <c r="HV1273" s="3"/>
      <c r="HW1273" s="3"/>
      <c r="HX1273" s="3"/>
      <c r="HY1273" s="3"/>
      <c r="HZ1273" s="3"/>
      <c r="IA1273" s="3"/>
      <c r="IB1273" s="3"/>
      <c r="IC1273" s="3"/>
      <c r="ID1273" s="3"/>
      <c r="IE1273" s="3"/>
      <c r="IF1273" s="3"/>
      <c r="IG1273" s="3"/>
      <c r="IH1273" s="3"/>
      <c r="II1273" s="3"/>
      <c r="IJ1273" s="3"/>
      <c r="IK1273" s="3"/>
      <c r="IL1273" s="3"/>
      <c r="IM1273" s="3"/>
      <c r="IN1273" s="3"/>
      <c r="IO1273" s="3"/>
      <c r="IP1273" s="3"/>
      <c r="IQ1273" s="3"/>
    </row>
    <row r="1274" s="1" customFormat="1" spans="1:251">
      <c r="A1274" s="15" t="s">
        <v>988</v>
      </c>
      <c r="B1274" s="13"/>
      <c r="C1274" s="1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</row>
    <row r="1275" s="1" customFormat="1" spans="1:251">
      <c r="A1275" s="15" t="s">
        <v>989</v>
      </c>
      <c r="B1275" s="13"/>
      <c r="C1275" s="1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  <c r="GO1275" s="3"/>
      <c r="GP1275" s="3"/>
      <c r="GQ1275" s="3"/>
      <c r="GR1275" s="3"/>
      <c r="GS1275" s="3"/>
      <c r="GT1275" s="3"/>
      <c r="GU1275" s="3"/>
      <c r="GV1275" s="3"/>
      <c r="GW1275" s="3"/>
      <c r="GX1275" s="3"/>
      <c r="GY1275" s="3"/>
      <c r="GZ1275" s="3"/>
      <c r="HA1275" s="3"/>
      <c r="HB1275" s="3"/>
      <c r="HC1275" s="3"/>
      <c r="HD1275" s="3"/>
      <c r="HE1275" s="3"/>
      <c r="HF1275" s="3"/>
      <c r="HG1275" s="3"/>
      <c r="HH1275" s="3"/>
      <c r="HI1275" s="3"/>
      <c r="HJ1275" s="3"/>
      <c r="HK1275" s="3"/>
      <c r="HL1275" s="3"/>
      <c r="HM1275" s="3"/>
      <c r="HN1275" s="3"/>
      <c r="HO1275" s="3"/>
      <c r="HP1275" s="3"/>
      <c r="HQ1275" s="3"/>
      <c r="HR1275" s="3"/>
      <c r="HS1275" s="3"/>
      <c r="HT1275" s="3"/>
      <c r="HU1275" s="3"/>
      <c r="HV1275" s="3"/>
      <c r="HW1275" s="3"/>
      <c r="HX1275" s="3"/>
      <c r="HY1275" s="3"/>
      <c r="HZ1275" s="3"/>
      <c r="IA1275" s="3"/>
      <c r="IB1275" s="3"/>
      <c r="IC1275" s="3"/>
      <c r="ID1275" s="3"/>
      <c r="IE1275" s="3"/>
      <c r="IF1275" s="3"/>
      <c r="IG1275" s="3"/>
      <c r="IH1275" s="3"/>
      <c r="II1275" s="3"/>
      <c r="IJ1275" s="3"/>
      <c r="IK1275" s="3"/>
      <c r="IL1275" s="3"/>
      <c r="IM1275" s="3"/>
      <c r="IN1275" s="3"/>
      <c r="IO1275" s="3"/>
      <c r="IP1275" s="3"/>
      <c r="IQ1275" s="3"/>
    </row>
    <row r="1276" s="1" customFormat="1" spans="1:251">
      <c r="A1276" s="15" t="s">
        <v>990</v>
      </c>
      <c r="B1276" s="13"/>
      <c r="C1276" s="1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</row>
    <row r="1277" s="1" customFormat="1" spans="1:251">
      <c r="A1277" s="15" t="s">
        <v>991</v>
      </c>
      <c r="B1277" s="13"/>
      <c r="C1277" s="1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  <c r="GO1277" s="3"/>
      <c r="GP1277" s="3"/>
      <c r="GQ1277" s="3"/>
      <c r="GR1277" s="3"/>
      <c r="GS1277" s="3"/>
      <c r="GT1277" s="3"/>
      <c r="GU1277" s="3"/>
      <c r="GV1277" s="3"/>
      <c r="GW1277" s="3"/>
      <c r="GX1277" s="3"/>
      <c r="GY1277" s="3"/>
      <c r="GZ1277" s="3"/>
      <c r="HA1277" s="3"/>
      <c r="HB1277" s="3"/>
      <c r="HC1277" s="3"/>
      <c r="HD1277" s="3"/>
      <c r="HE1277" s="3"/>
      <c r="HF1277" s="3"/>
      <c r="HG1277" s="3"/>
      <c r="HH1277" s="3"/>
      <c r="HI1277" s="3"/>
      <c r="HJ1277" s="3"/>
      <c r="HK1277" s="3"/>
      <c r="HL1277" s="3"/>
      <c r="HM1277" s="3"/>
      <c r="HN1277" s="3"/>
      <c r="HO1277" s="3"/>
      <c r="HP1277" s="3"/>
      <c r="HQ1277" s="3"/>
      <c r="HR1277" s="3"/>
      <c r="HS1277" s="3"/>
      <c r="HT1277" s="3"/>
      <c r="HU1277" s="3"/>
      <c r="HV1277" s="3"/>
      <c r="HW1277" s="3"/>
      <c r="HX1277" s="3"/>
      <c r="HY1277" s="3"/>
      <c r="HZ1277" s="3"/>
      <c r="IA1277" s="3"/>
      <c r="IB1277" s="3"/>
      <c r="IC1277" s="3"/>
      <c r="ID1277" s="3"/>
      <c r="IE1277" s="3"/>
      <c r="IF1277" s="3"/>
      <c r="IG1277" s="3"/>
      <c r="IH1277" s="3"/>
      <c r="II1277" s="3"/>
      <c r="IJ1277" s="3"/>
      <c r="IK1277" s="3"/>
      <c r="IL1277" s="3"/>
      <c r="IM1277" s="3"/>
      <c r="IN1277" s="3"/>
      <c r="IO1277" s="3"/>
      <c r="IP1277" s="3"/>
      <c r="IQ1277" s="3"/>
    </row>
    <row r="1278" s="1" customFormat="1" spans="1:251">
      <c r="A1278" s="15" t="s">
        <v>992</v>
      </c>
      <c r="B1278" s="13"/>
      <c r="C1278" s="1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</row>
    <row r="1279" s="1" customFormat="1" spans="1:251">
      <c r="A1279" s="15" t="s">
        <v>993</v>
      </c>
      <c r="B1279" s="13"/>
      <c r="C1279" s="1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  <c r="GO1279" s="3"/>
      <c r="GP1279" s="3"/>
      <c r="GQ1279" s="3"/>
      <c r="GR1279" s="3"/>
      <c r="GS1279" s="3"/>
      <c r="GT1279" s="3"/>
      <c r="GU1279" s="3"/>
      <c r="GV1279" s="3"/>
      <c r="GW1279" s="3"/>
      <c r="GX1279" s="3"/>
      <c r="GY1279" s="3"/>
      <c r="GZ1279" s="3"/>
      <c r="HA1279" s="3"/>
      <c r="HB1279" s="3"/>
      <c r="HC1279" s="3"/>
      <c r="HD1279" s="3"/>
      <c r="HE1279" s="3"/>
      <c r="HF1279" s="3"/>
      <c r="HG1279" s="3"/>
      <c r="HH1279" s="3"/>
      <c r="HI1279" s="3"/>
      <c r="HJ1279" s="3"/>
      <c r="HK1279" s="3"/>
      <c r="HL1279" s="3"/>
      <c r="HM1279" s="3"/>
      <c r="HN1279" s="3"/>
      <c r="HO1279" s="3"/>
      <c r="HP1279" s="3"/>
      <c r="HQ1279" s="3"/>
      <c r="HR1279" s="3"/>
      <c r="HS1279" s="3"/>
      <c r="HT1279" s="3"/>
      <c r="HU1279" s="3"/>
      <c r="HV1279" s="3"/>
      <c r="HW1279" s="3"/>
      <c r="HX1279" s="3"/>
      <c r="HY1279" s="3"/>
      <c r="HZ1279" s="3"/>
      <c r="IA1279" s="3"/>
      <c r="IB1279" s="3"/>
      <c r="IC1279" s="3"/>
      <c r="ID1279" s="3"/>
      <c r="IE1279" s="3"/>
      <c r="IF1279" s="3"/>
      <c r="IG1279" s="3"/>
      <c r="IH1279" s="3"/>
      <c r="II1279" s="3"/>
      <c r="IJ1279" s="3"/>
      <c r="IK1279" s="3"/>
      <c r="IL1279" s="3"/>
      <c r="IM1279" s="3"/>
      <c r="IN1279" s="3"/>
      <c r="IO1279" s="3"/>
      <c r="IP1279" s="3"/>
      <c r="IQ1279" s="3"/>
    </row>
    <row r="1280" s="1" customFormat="1" spans="1:251">
      <c r="A1280" s="15" t="s">
        <v>994</v>
      </c>
      <c r="B1280" s="13"/>
      <c r="C1280" s="1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</row>
    <row r="1281" s="1" customFormat="1" spans="1:251">
      <c r="A1281" s="15" t="s">
        <v>8</v>
      </c>
      <c r="B1281" s="13"/>
      <c r="C1281" s="1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</row>
    <row r="1282" s="1" customFormat="1" spans="1:251">
      <c r="A1282" s="15" t="s">
        <v>9</v>
      </c>
      <c r="B1282" s="13"/>
      <c r="C1282" s="1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</row>
    <row r="1283" s="1" customFormat="1" spans="1:251">
      <c r="A1283" s="15" t="s">
        <v>10</v>
      </c>
      <c r="B1283" s="13"/>
      <c r="C1283" s="1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</row>
    <row r="1284" s="1" customFormat="1" spans="1:251">
      <c r="A1284" s="15" t="s">
        <v>995</v>
      </c>
      <c r="B1284" s="13"/>
      <c r="C1284" s="1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</row>
    <row r="1285" s="1" customFormat="1" spans="1:251">
      <c r="A1285" s="15" t="s">
        <v>996</v>
      </c>
      <c r="B1285" s="13"/>
      <c r="C1285" s="1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</row>
    <row r="1286" s="1" customFormat="1" spans="1:251">
      <c r="A1286" s="15" t="s">
        <v>997</v>
      </c>
      <c r="B1286" s="13"/>
      <c r="C1286" s="1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</row>
    <row r="1287" s="1" customFormat="1" spans="1:251">
      <c r="A1287" s="15" t="s">
        <v>998</v>
      </c>
      <c r="B1287" s="13"/>
      <c r="C1287" s="1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</row>
    <row r="1288" s="1" customFormat="1" spans="1:251">
      <c r="A1288" s="15" t="s">
        <v>999</v>
      </c>
      <c r="B1288" s="13"/>
      <c r="C1288" s="1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</row>
    <row r="1289" s="1" customFormat="1" spans="1:251">
      <c r="A1289" s="15" t="s">
        <v>1000</v>
      </c>
      <c r="B1289" s="13"/>
      <c r="C1289" s="1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</row>
    <row r="1290" s="1" customFormat="1" spans="1:251">
      <c r="A1290" s="15" t="s">
        <v>1001</v>
      </c>
      <c r="B1290" s="13"/>
      <c r="C1290" s="1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  <c r="GO1290" s="3"/>
      <c r="GP1290" s="3"/>
      <c r="GQ1290" s="3"/>
      <c r="GR1290" s="3"/>
      <c r="GS1290" s="3"/>
      <c r="GT1290" s="3"/>
      <c r="GU1290" s="3"/>
      <c r="GV1290" s="3"/>
      <c r="GW1290" s="3"/>
      <c r="GX1290" s="3"/>
      <c r="GY1290" s="3"/>
      <c r="GZ1290" s="3"/>
      <c r="HA1290" s="3"/>
      <c r="HB1290" s="3"/>
      <c r="HC1290" s="3"/>
      <c r="HD1290" s="3"/>
      <c r="HE1290" s="3"/>
      <c r="HF1290" s="3"/>
      <c r="HG1290" s="3"/>
      <c r="HH1290" s="3"/>
      <c r="HI1290" s="3"/>
      <c r="HJ1290" s="3"/>
      <c r="HK1290" s="3"/>
      <c r="HL1290" s="3"/>
      <c r="HM1290" s="3"/>
      <c r="HN1290" s="3"/>
      <c r="HO1290" s="3"/>
      <c r="HP1290" s="3"/>
      <c r="HQ1290" s="3"/>
      <c r="HR1290" s="3"/>
      <c r="HS1290" s="3"/>
      <c r="HT1290" s="3"/>
      <c r="HU1290" s="3"/>
      <c r="HV1290" s="3"/>
      <c r="HW1290" s="3"/>
      <c r="HX1290" s="3"/>
      <c r="HY1290" s="3"/>
      <c r="HZ1290" s="3"/>
      <c r="IA1290" s="3"/>
      <c r="IB1290" s="3"/>
      <c r="IC1290" s="3"/>
      <c r="ID1290" s="3"/>
      <c r="IE1290" s="3"/>
      <c r="IF1290" s="3"/>
      <c r="IG1290" s="3"/>
      <c r="IH1290" s="3"/>
      <c r="II1290" s="3"/>
      <c r="IJ1290" s="3"/>
      <c r="IK1290" s="3"/>
      <c r="IL1290" s="3"/>
      <c r="IM1290" s="3"/>
      <c r="IN1290" s="3"/>
      <c r="IO1290" s="3"/>
      <c r="IP1290" s="3"/>
      <c r="IQ1290" s="3"/>
    </row>
    <row r="1291" s="1" customFormat="1" spans="1:251">
      <c r="A1291" s="15" t="s">
        <v>1002</v>
      </c>
      <c r="B1291" s="13"/>
      <c r="C1291" s="1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</row>
    <row r="1292" s="1" customFormat="1" spans="1:251">
      <c r="A1292" s="15" t="s">
        <v>1003</v>
      </c>
      <c r="B1292" s="13"/>
      <c r="C1292" s="1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</row>
    <row r="1293" s="1" customFormat="1" spans="1:251">
      <c r="A1293" s="15" t="s">
        <v>1004</v>
      </c>
      <c r="B1293" s="13"/>
      <c r="C1293" s="1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</row>
    <row r="1294" s="1" customFormat="1" spans="1:251">
      <c r="A1294" s="15" t="s">
        <v>1005</v>
      </c>
      <c r="B1294" s="13"/>
      <c r="C1294" s="1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</row>
    <row r="1295" s="1" customFormat="1" spans="1:251">
      <c r="A1295" s="15" t="s">
        <v>1006</v>
      </c>
      <c r="B1295" s="13"/>
      <c r="C1295" s="1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</row>
    <row r="1296" s="1" customFormat="1" spans="1:251">
      <c r="A1296" s="15" t="s">
        <v>1007</v>
      </c>
      <c r="B1296" s="13"/>
      <c r="C1296" s="1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</row>
    <row r="1297" s="1" customFormat="1" spans="1:251">
      <c r="A1297" s="12" t="s">
        <v>1008</v>
      </c>
      <c r="B1297" s="13">
        <f>SUM(B1298,B1307,B1311)</f>
        <v>15577</v>
      </c>
      <c r="C1297" s="1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</row>
    <row r="1298" s="1" customFormat="1" spans="1:251">
      <c r="A1298" s="15" t="s">
        <v>1009</v>
      </c>
      <c r="B1298" s="13">
        <f>SUM(B1299:B1306)</f>
        <v>13241</v>
      </c>
      <c r="C1298" s="1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  <c r="GO1298" s="3"/>
      <c r="GP1298" s="3"/>
      <c r="GQ1298" s="3"/>
      <c r="GR1298" s="3"/>
      <c r="GS1298" s="3"/>
      <c r="GT1298" s="3"/>
      <c r="GU1298" s="3"/>
      <c r="GV1298" s="3"/>
      <c r="GW1298" s="3"/>
      <c r="GX1298" s="3"/>
      <c r="GY1298" s="3"/>
      <c r="GZ1298" s="3"/>
      <c r="HA1298" s="3"/>
      <c r="HB1298" s="3"/>
      <c r="HC1298" s="3"/>
      <c r="HD1298" s="3"/>
      <c r="HE1298" s="3"/>
      <c r="HF1298" s="3"/>
      <c r="HG1298" s="3"/>
      <c r="HH1298" s="3"/>
      <c r="HI1298" s="3"/>
      <c r="HJ1298" s="3"/>
      <c r="HK1298" s="3"/>
      <c r="HL1298" s="3"/>
      <c r="HM1298" s="3"/>
      <c r="HN1298" s="3"/>
      <c r="HO1298" s="3"/>
      <c r="HP1298" s="3"/>
      <c r="HQ1298" s="3"/>
      <c r="HR1298" s="3"/>
      <c r="HS1298" s="3"/>
      <c r="HT1298" s="3"/>
      <c r="HU1298" s="3"/>
      <c r="HV1298" s="3"/>
      <c r="HW1298" s="3"/>
      <c r="HX1298" s="3"/>
      <c r="HY1298" s="3"/>
      <c r="HZ1298" s="3"/>
      <c r="IA1298" s="3"/>
      <c r="IB1298" s="3"/>
      <c r="IC1298" s="3"/>
      <c r="ID1298" s="3"/>
      <c r="IE1298" s="3"/>
      <c r="IF1298" s="3"/>
      <c r="IG1298" s="3"/>
      <c r="IH1298" s="3"/>
      <c r="II1298" s="3"/>
      <c r="IJ1298" s="3"/>
      <c r="IK1298" s="3"/>
      <c r="IL1298" s="3"/>
      <c r="IM1298" s="3"/>
      <c r="IN1298" s="3"/>
      <c r="IO1298" s="3"/>
      <c r="IP1298" s="3"/>
      <c r="IQ1298" s="3"/>
    </row>
    <row r="1299" s="1" customFormat="1" spans="1:251">
      <c r="A1299" s="15" t="s">
        <v>1010</v>
      </c>
      <c r="B1299" s="13"/>
      <c r="C1299" s="1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</row>
    <row r="1300" s="1" customFormat="1" spans="1:251">
      <c r="A1300" s="15" t="s">
        <v>1011</v>
      </c>
      <c r="B1300" s="13"/>
      <c r="C1300" s="1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  <c r="GO1300" s="3"/>
      <c r="GP1300" s="3"/>
      <c r="GQ1300" s="3"/>
      <c r="GR1300" s="3"/>
      <c r="GS1300" s="3"/>
      <c r="GT1300" s="3"/>
      <c r="GU1300" s="3"/>
      <c r="GV1300" s="3"/>
      <c r="GW1300" s="3"/>
      <c r="GX1300" s="3"/>
      <c r="GY1300" s="3"/>
      <c r="GZ1300" s="3"/>
      <c r="HA1300" s="3"/>
      <c r="HB1300" s="3"/>
      <c r="HC1300" s="3"/>
      <c r="HD1300" s="3"/>
      <c r="HE1300" s="3"/>
      <c r="HF1300" s="3"/>
      <c r="HG1300" s="3"/>
      <c r="HH1300" s="3"/>
      <c r="HI1300" s="3"/>
      <c r="HJ1300" s="3"/>
      <c r="HK1300" s="3"/>
      <c r="HL1300" s="3"/>
      <c r="HM1300" s="3"/>
      <c r="HN1300" s="3"/>
      <c r="HO1300" s="3"/>
      <c r="HP1300" s="3"/>
      <c r="HQ1300" s="3"/>
      <c r="HR1300" s="3"/>
      <c r="HS1300" s="3"/>
      <c r="HT1300" s="3"/>
      <c r="HU1300" s="3"/>
      <c r="HV1300" s="3"/>
      <c r="HW1300" s="3"/>
      <c r="HX1300" s="3"/>
      <c r="HY1300" s="3"/>
      <c r="HZ1300" s="3"/>
      <c r="IA1300" s="3"/>
      <c r="IB1300" s="3"/>
      <c r="IC1300" s="3"/>
      <c r="ID1300" s="3"/>
      <c r="IE1300" s="3"/>
      <c r="IF1300" s="3"/>
      <c r="IG1300" s="3"/>
      <c r="IH1300" s="3"/>
      <c r="II1300" s="3"/>
      <c r="IJ1300" s="3"/>
      <c r="IK1300" s="3"/>
      <c r="IL1300" s="3"/>
      <c r="IM1300" s="3"/>
      <c r="IN1300" s="3"/>
      <c r="IO1300" s="3"/>
      <c r="IP1300" s="3"/>
      <c r="IQ1300" s="3"/>
    </row>
    <row r="1301" s="1" customFormat="1" spans="1:251">
      <c r="A1301" s="15" t="s">
        <v>1012</v>
      </c>
      <c r="B1301" s="13">
        <v>11439</v>
      </c>
      <c r="C1301" s="1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</row>
    <row r="1302" s="1" customFormat="1" spans="1:251">
      <c r="A1302" s="15" t="s">
        <v>1013</v>
      </c>
      <c r="B1302" s="13"/>
      <c r="C1302" s="1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  <c r="GO1302" s="3"/>
      <c r="GP1302" s="3"/>
      <c r="GQ1302" s="3"/>
      <c r="GR1302" s="3"/>
      <c r="GS1302" s="3"/>
      <c r="GT1302" s="3"/>
      <c r="GU1302" s="3"/>
      <c r="GV1302" s="3"/>
      <c r="GW1302" s="3"/>
      <c r="GX1302" s="3"/>
      <c r="GY1302" s="3"/>
      <c r="GZ1302" s="3"/>
      <c r="HA1302" s="3"/>
      <c r="HB1302" s="3"/>
      <c r="HC1302" s="3"/>
      <c r="HD1302" s="3"/>
      <c r="HE1302" s="3"/>
      <c r="HF1302" s="3"/>
      <c r="HG1302" s="3"/>
      <c r="HH1302" s="3"/>
      <c r="HI1302" s="3"/>
      <c r="HJ1302" s="3"/>
      <c r="HK1302" s="3"/>
      <c r="HL1302" s="3"/>
      <c r="HM1302" s="3"/>
      <c r="HN1302" s="3"/>
      <c r="HO1302" s="3"/>
      <c r="HP1302" s="3"/>
      <c r="HQ1302" s="3"/>
      <c r="HR1302" s="3"/>
      <c r="HS1302" s="3"/>
      <c r="HT1302" s="3"/>
      <c r="HU1302" s="3"/>
      <c r="HV1302" s="3"/>
      <c r="HW1302" s="3"/>
      <c r="HX1302" s="3"/>
      <c r="HY1302" s="3"/>
      <c r="HZ1302" s="3"/>
      <c r="IA1302" s="3"/>
      <c r="IB1302" s="3"/>
      <c r="IC1302" s="3"/>
      <c r="ID1302" s="3"/>
      <c r="IE1302" s="3"/>
      <c r="IF1302" s="3"/>
      <c r="IG1302" s="3"/>
      <c r="IH1302" s="3"/>
      <c r="II1302" s="3"/>
      <c r="IJ1302" s="3"/>
      <c r="IK1302" s="3"/>
      <c r="IL1302" s="3"/>
      <c r="IM1302" s="3"/>
      <c r="IN1302" s="3"/>
      <c r="IO1302" s="3"/>
      <c r="IP1302" s="3"/>
      <c r="IQ1302" s="3"/>
    </row>
    <row r="1303" s="1" customFormat="1" spans="1:251">
      <c r="A1303" s="15" t="s">
        <v>1014</v>
      </c>
      <c r="B1303" s="13">
        <v>78</v>
      </c>
      <c r="C1303" s="1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</row>
    <row r="1304" s="1" customFormat="1" spans="1:251">
      <c r="A1304" s="15" t="s">
        <v>1015</v>
      </c>
      <c r="B1304" s="13"/>
      <c r="C1304" s="1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  <c r="GO1304" s="3"/>
      <c r="GP1304" s="3"/>
      <c r="GQ1304" s="3"/>
      <c r="GR1304" s="3"/>
      <c r="GS1304" s="3"/>
      <c r="GT1304" s="3"/>
      <c r="GU1304" s="3"/>
      <c r="GV1304" s="3"/>
      <c r="GW1304" s="3"/>
      <c r="GX1304" s="3"/>
      <c r="GY1304" s="3"/>
      <c r="GZ1304" s="3"/>
      <c r="HA1304" s="3"/>
      <c r="HB1304" s="3"/>
      <c r="HC1304" s="3"/>
      <c r="HD1304" s="3"/>
      <c r="HE1304" s="3"/>
      <c r="HF1304" s="3"/>
      <c r="HG1304" s="3"/>
      <c r="HH1304" s="3"/>
      <c r="HI1304" s="3"/>
      <c r="HJ1304" s="3"/>
      <c r="HK1304" s="3"/>
      <c r="HL1304" s="3"/>
      <c r="HM1304" s="3"/>
      <c r="HN1304" s="3"/>
      <c r="HO1304" s="3"/>
      <c r="HP1304" s="3"/>
      <c r="HQ1304" s="3"/>
      <c r="HR1304" s="3"/>
      <c r="HS1304" s="3"/>
      <c r="HT1304" s="3"/>
      <c r="HU1304" s="3"/>
      <c r="HV1304" s="3"/>
      <c r="HW1304" s="3"/>
      <c r="HX1304" s="3"/>
      <c r="HY1304" s="3"/>
      <c r="HZ1304" s="3"/>
      <c r="IA1304" s="3"/>
      <c r="IB1304" s="3"/>
      <c r="IC1304" s="3"/>
      <c r="ID1304" s="3"/>
      <c r="IE1304" s="3"/>
      <c r="IF1304" s="3"/>
      <c r="IG1304" s="3"/>
      <c r="IH1304" s="3"/>
      <c r="II1304" s="3"/>
      <c r="IJ1304" s="3"/>
      <c r="IK1304" s="3"/>
      <c r="IL1304" s="3"/>
      <c r="IM1304" s="3"/>
      <c r="IN1304" s="3"/>
      <c r="IO1304" s="3"/>
      <c r="IP1304" s="3"/>
      <c r="IQ1304" s="3"/>
    </row>
    <row r="1305" s="1" customFormat="1" spans="1:251">
      <c r="A1305" s="15" t="s">
        <v>1016</v>
      </c>
      <c r="B1305" s="13"/>
      <c r="C1305" s="1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</row>
    <row r="1306" s="1" customFormat="1" spans="1:251">
      <c r="A1306" s="15" t="s">
        <v>1017</v>
      </c>
      <c r="B1306" s="13">
        <v>1724</v>
      </c>
      <c r="C1306" s="1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</row>
    <row r="1307" s="5" customFormat="1" spans="1:3">
      <c r="A1307" s="15" t="s">
        <v>1018</v>
      </c>
      <c r="B1307" s="13">
        <f>SUM(B1308:B1310)</f>
        <v>2336</v>
      </c>
      <c r="C1307" s="17"/>
    </row>
    <row r="1308" s="5" customFormat="1" spans="1:3">
      <c r="A1308" s="15" t="s">
        <v>1019</v>
      </c>
      <c r="B1308" s="13">
        <v>2336</v>
      </c>
      <c r="C1308" s="17"/>
    </row>
    <row r="1309" s="1" customFormat="1" spans="1:251">
      <c r="A1309" s="15" t="s">
        <v>1020</v>
      </c>
      <c r="B1309" s="13"/>
      <c r="C1309" s="1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  <c r="GO1309" s="3"/>
      <c r="GP1309" s="3"/>
      <c r="GQ1309" s="3"/>
      <c r="GR1309" s="3"/>
      <c r="GS1309" s="3"/>
      <c r="GT1309" s="3"/>
      <c r="GU1309" s="3"/>
      <c r="GV1309" s="3"/>
      <c r="GW1309" s="3"/>
      <c r="GX1309" s="3"/>
      <c r="GY1309" s="3"/>
      <c r="GZ1309" s="3"/>
      <c r="HA1309" s="3"/>
      <c r="HB1309" s="3"/>
      <c r="HC1309" s="3"/>
      <c r="HD1309" s="3"/>
      <c r="HE1309" s="3"/>
      <c r="HF1309" s="3"/>
      <c r="HG1309" s="3"/>
      <c r="HH1309" s="3"/>
      <c r="HI1309" s="3"/>
      <c r="HJ1309" s="3"/>
      <c r="HK1309" s="3"/>
      <c r="HL1309" s="3"/>
      <c r="HM1309" s="3"/>
      <c r="HN1309" s="3"/>
      <c r="HO1309" s="3"/>
      <c r="HP1309" s="3"/>
      <c r="HQ1309" s="3"/>
      <c r="HR1309" s="3"/>
      <c r="HS1309" s="3"/>
      <c r="HT1309" s="3"/>
      <c r="HU1309" s="3"/>
      <c r="HV1309" s="3"/>
      <c r="HW1309" s="3"/>
      <c r="HX1309" s="3"/>
      <c r="HY1309" s="3"/>
      <c r="HZ1309" s="3"/>
      <c r="IA1309" s="3"/>
      <c r="IB1309" s="3"/>
      <c r="IC1309" s="3"/>
      <c r="ID1309" s="3"/>
      <c r="IE1309" s="3"/>
      <c r="IF1309" s="3"/>
      <c r="IG1309" s="3"/>
      <c r="IH1309" s="3"/>
      <c r="II1309" s="3"/>
      <c r="IJ1309" s="3"/>
      <c r="IK1309" s="3"/>
      <c r="IL1309" s="3"/>
      <c r="IM1309" s="3"/>
      <c r="IN1309" s="3"/>
      <c r="IO1309" s="3"/>
      <c r="IP1309" s="3"/>
      <c r="IQ1309" s="3"/>
    </row>
    <row r="1310" s="1" customFormat="1" spans="1:251">
      <c r="A1310" s="15" t="s">
        <v>1021</v>
      </c>
      <c r="B1310" s="13"/>
      <c r="C1310" s="1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  <c r="GO1310" s="3"/>
      <c r="GP1310" s="3"/>
      <c r="GQ1310" s="3"/>
      <c r="GR1310" s="3"/>
      <c r="GS1310" s="3"/>
      <c r="GT1310" s="3"/>
      <c r="GU1310" s="3"/>
      <c r="GV1310" s="3"/>
      <c r="GW1310" s="3"/>
      <c r="GX1310" s="3"/>
      <c r="GY1310" s="3"/>
      <c r="GZ1310" s="3"/>
      <c r="HA1310" s="3"/>
      <c r="HB1310" s="3"/>
      <c r="HC1310" s="3"/>
      <c r="HD1310" s="3"/>
      <c r="HE1310" s="3"/>
      <c r="HF1310" s="3"/>
      <c r="HG1310" s="3"/>
      <c r="HH1310" s="3"/>
      <c r="HI1310" s="3"/>
      <c r="HJ1310" s="3"/>
      <c r="HK1310" s="3"/>
      <c r="HL1310" s="3"/>
      <c r="HM1310" s="3"/>
      <c r="HN1310" s="3"/>
      <c r="HO1310" s="3"/>
      <c r="HP1310" s="3"/>
      <c r="HQ1310" s="3"/>
      <c r="HR1310" s="3"/>
      <c r="HS1310" s="3"/>
      <c r="HT1310" s="3"/>
      <c r="HU1310" s="3"/>
      <c r="HV1310" s="3"/>
      <c r="HW1310" s="3"/>
      <c r="HX1310" s="3"/>
      <c r="HY1310" s="3"/>
      <c r="HZ1310" s="3"/>
      <c r="IA1310" s="3"/>
      <c r="IB1310" s="3"/>
      <c r="IC1310" s="3"/>
      <c r="ID1310" s="3"/>
      <c r="IE1310" s="3"/>
      <c r="IF1310" s="3"/>
      <c r="IG1310" s="3"/>
      <c r="IH1310" s="3"/>
      <c r="II1310" s="3"/>
      <c r="IJ1310" s="3"/>
      <c r="IK1310" s="3"/>
      <c r="IL1310" s="3"/>
      <c r="IM1310" s="3"/>
      <c r="IN1310" s="3"/>
      <c r="IO1310" s="3"/>
      <c r="IP1310" s="3"/>
      <c r="IQ1310" s="3"/>
    </row>
    <row r="1311" s="1" customFormat="1" spans="1:251">
      <c r="A1311" s="15" t="s">
        <v>1022</v>
      </c>
      <c r="B1311" s="13"/>
      <c r="C1311" s="1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  <c r="GO1311" s="3"/>
      <c r="GP1311" s="3"/>
      <c r="GQ1311" s="3"/>
      <c r="GR1311" s="3"/>
      <c r="GS1311" s="3"/>
      <c r="GT1311" s="3"/>
      <c r="GU1311" s="3"/>
      <c r="GV1311" s="3"/>
      <c r="GW1311" s="3"/>
      <c r="GX1311" s="3"/>
      <c r="GY1311" s="3"/>
      <c r="GZ1311" s="3"/>
      <c r="HA1311" s="3"/>
      <c r="HB1311" s="3"/>
      <c r="HC1311" s="3"/>
      <c r="HD1311" s="3"/>
      <c r="HE1311" s="3"/>
      <c r="HF1311" s="3"/>
      <c r="HG1311" s="3"/>
      <c r="HH1311" s="3"/>
      <c r="HI1311" s="3"/>
      <c r="HJ1311" s="3"/>
      <c r="HK1311" s="3"/>
      <c r="HL1311" s="3"/>
      <c r="HM1311" s="3"/>
      <c r="HN1311" s="3"/>
      <c r="HO1311" s="3"/>
      <c r="HP1311" s="3"/>
      <c r="HQ1311" s="3"/>
      <c r="HR1311" s="3"/>
      <c r="HS1311" s="3"/>
      <c r="HT1311" s="3"/>
      <c r="HU1311" s="3"/>
      <c r="HV1311" s="3"/>
      <c r="HW1311" s="3"/>
      <c r="HX1311" s="3"/>
      <c r="HY1311" s="3"/>
      <c r="HZ1311" s="3"/>
      <c r="IA1311" s="3"/>
      <c r="IB1311" s="3"/>
      <c r="IC1311" s="3"/>
      <c r="ID1311" s="3"/>
      <c r="IE1311" s="3"/>
      <c r="IF1311" s="3"/>
      <c r="IG1311" s="3"/>
      <c r="IH1311" s="3"/>
      <c r="II1311" s="3"/>
      <c r="IJ1311" s="3"/>
      <c r="IK1311" s="3"/>
      <c r="IL1311" s="3"/>
      <c r="IM1311" s="3"/>
      <c r="IN1311" s="3"/>
      <c r="IO1311" s="3"/>
      <c r="IP1311" s="3"/>
      <c r="IQ1311" s="3"/>
    </row>
    <row r="1312" s="1" customFormat="1" spans="1:251">
      <c r="A1312" s="15" t="s">
        <v>1023</v>
      </c>
      <c r="B1312" s="13"/>
      <c r="C1312" s="1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  <c r="GO1312" s="3"/>
      <c r="GP1312" s="3"/>
      <c r="GQ1312" s="3"/>
      <c r="GR1312" s="3"/>
      <c r="GS1312" s="3"/>
      <c r="GT1312" s="3"/>
      <c r="GU1312" s="3"/>
      <c r="GV1312" s="3"/>
      <c r="GW1312" s="3"/>
      <c r="GX1312" s="3"/>
      <c r="GY1312" s="3"/>
      <c r="GZ1312" s="3"/>
      <c r="HA1312" s="3"/>
      <c r="HB1312" s="3"/>
      <c r="HC1312" s="3"/>
      <c r="HD1312" s="3"/>
      <c r="HE1312" s="3"/>
      <c r="HF1312" s="3"/>
      <c r="HG1312" s="3"/>
      <c r="HH1312" s="3"/>
      <c r="HI1312" s="3"/>
      <c r="HJ1312" s="3"/>
      <c r="HK1312" s="3"/>
      <c r="HL1312" s="3"/>
      <c r="HM1312" s="3"/>
      <c r="HN1312" s="3"/>
      <c r="HO1312" s="3"/>
      <c r="HP1312" s="3"/>
      <c r="HQ1312" s="3"/>
      <c r="HR1312" s="3"/>
      <c r="HS1312" s="3"/>
      <c r="HT1312" s="3"/>
      <c r="HU1312" s="3"/>
      <c r="HV1312" s="3"/>
      <c r="HW1312" s="3"/>
      <c r="HX1312" s="3"/>
      <c r="HY1312" s="3"/>
      <c r="HZ1312" s="3"/>
      <c r="IA1312" s="3"/>
      <c r="IB1312" s="3"/>
      <c r="IC1312" s="3"/>
      <c r="ID1312" s="3"/>
      <c r="IE1312" s="3"/>
      <c r="IF1312" s="3"/>
      <c r="IG1312" s="3"/>
      <c r="IH1312" s="3"/>
      <c r="II1312" s="3"/>
      <c r="IJ1312" s="3"/>
      <c r="IK1312" s="3"/>
      <c r="IL1312" s="3"/>
      <c r="IM1312" s="3"/>
      <c r="IN1312" s="3"/>
      <c r="IO1312" s="3"/>
      <c r="IP1312" s="3"/>
      <c r="IQ1312" s="3"/>
    </row>
    <row r="1313" s="1" customFormat="1" spans="1:251">
      <c r="A1313" s="15" t="s">
        <v>1024</v>
      </c>
      <c r="B1313" s="13"/>
      <c r="C1313" s="1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  <c r="GO1313" s="3"/>
      <c r="GP1313" s="3"/>
      <c r="GQ1313" s="3"/>
      <c r="GR1313" s="3"/>
      <c r="GS1313" s="3"/>
      <c r="GT1313" s="3"/>
      <c r="GU1313" s="3"/>
      <c r="GV1313" s="3"/>
      <c r="GW1313" s="3"/>
      <c r="GX1313" s="3"/>
      <c r="GY1313" s="3"/>
      <c r="GZ1313" s="3"/>
      <c r="HA1313" s="3"/>
      <c r="HB1313" s="3"/>
      <c r="HC1313" s="3"/>
      <c r="HD1313" s="3"/>
      <c r="HE1313" s="3"/>
      <c r="HF1313" s="3"/>
      <c r="HG1313" s="3"/>
      <c r="HH1313" s="3"/>
      <c r="HI1313" s="3"/>
      <c r="HJ1313" s="3"/>
      <c r="HK1313" s="3"/>
      <c r="HL1313" s="3"/>
      <c r="HM1313" s="3"/>
      <c r="HN1313" s="3"/>
      <c r="HO1313" s="3"/>
      <c r="HP1313" s="3"/>
      <c r="HQ1313" s="3"/>
      <c r="HR1313" s="3"/>
      <c r="HS1313" s="3"/>
      <c r="HT1313" s="3"/>
      <c r="HU1313" s="3"/>
      <c r="HV1313" s="3"/>
      <c r="HW1313" s="3"/>
      <c r="HX1313" s="3"/>
      <c r="HY1313" s="3"/>
      <c r="HZ1313" s="3"/>
      <c r="IA1313" s="3"/>
      <c r="IB1313" s="3"/>
      <c r="IC1313" s="3"/>
      <c r="ID1313" s="3"/>
      <c r="IE1313" s="3"/>
      <c r="IF1313" s="3"/>
      <c r="IG1313" s="3"/>
      <c r="IH1313" s="3"/>
      <c r="II1313" s="3"/>
      <c r="IJ1313" s="3"/>
      <c r="IK1313" s="3"/>
      <c r="IL1313" s="3"/>
      <c r="IM1313" s="3"/>
      <c r="IN1313" s="3"/>
      <c r="IO1313" s="3"/>
      <c r="IP1313" s="3"/>
      <c r="IQ1313" s="3"/>
    </row>
    <row r="1314" s="6" customFormat="1" ht="18" customHeight="1" spans="1:251">
      <c r="A1314" s="15" t="s">
        <v>1025</v>
      </c>
      <c r="B1314" s="13"/>
      <c r="C1314" s="16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  <c r="CX1314" s="4"/>
      <c r="CY1314" s="4"/>
      <c r="CZ1314" s="4"/>
      <c r="DA1314" s="4"/>
      <c r="DB1314" s="4"/>
      <c r="DC1314" s="4"/>
      <c r="DD1314" s="4"/>
      <c r="DE1314" s="4"/>
      <c r="DF1314" s="4"/>
      <c r="DG1314" s="4"/>
      <c r="DH1314" s="4"/>
      <c r="DI1314" s="4"/>
      <c r="DJ1314" s="4"/>
      <c r="DK1314" s="4"/>
      <c r="DL1314" s="4"/>
      <c r="DM1314" s="4"/>
      <c r="DN1314" s="4"/>
      <c r="DO1314" s="4"/>
      <c r="DP1314" s="4"/>
      <c r="DQ1314" s="4"/>
      <c r="DR1314" s="4"/>
      <c r="DS1314" s="4"/>
      <c r="DT1314" s="4"/>
      <c r="DU1314" s="4"/>
      <c r="DV1314" s="4"/>
      <c r="DW1314" s="4"/>
      <c r="DX1314" s="4"/>
      <c r="DY1314" s="4"/>
      <c r="DZ1314" s="4"/>
      <c r="EA1314" s="4"/>
      <c r="EB1314" s="4"/>
      <c r="EC1314" s="4"/>
      <c r="ED1314" s="4"/>
      <c r="EE1314" s="4"/>
      <c r="EF1314" s="4"/>
      <c r="EG1314" s="4"/>
      <c r="EH1314" s="4"/>
      <c r="EI1314" s="4"/>
      <c r="EJ1314" s="4"/>
      <c r="EK1314" s="4"/>
      <c r="EL1314" s="4"/>
      <c r="EM1314" s="4"/>
      <c r="EN1314" s="4"/>
      <c r="EO1314" s="4"/>
      <c r="EP1314" s="4"/>
      <c r="EQ1314" s="4"/>
      <c r="ER1314" s="4"/>
      <c r="ES1314" s="4"/>
      <c r="ET1314" s="4"/>
      <c r="EU1314" s="4"/>
      <c r="EV1314" s="4"/>
      <c r="EW1314" s="4"/>
      <c r="EX1314" s="4"/>
      <c r="EY1314" s="4"/>
      <c r="EZ1314" s="4"/>
      <c r="FA1314" s="4"/>
      <c r="FB1314" s="4"/>
      <c r="FC1314" s="4"/>
      <c r="FD1314" s="4"/>
      <c r="FE1314" s="4"/>
      <c r="FF1314" s="4"/>
      <c r="FG1314" s="4"/>
      <c r="FH1314" s="4"/>
      <c r="FI1314" s="4"/>
      <c r="FJ1314" s="4"/>
      <c r="FK1314" s="4"/>
      <c r="FL1314" s="4"/>
      <c r="FM1314" s="4"/>
      <c r="FN1314" s="4"/>
      <c r="FO1314" s="4"/>
      <c r="FP1314" s="4"/>
      <c r="FQ1314" s="4"/>
      <c r="FR1314" s="4"/>
      <c r="FS1314" s="4"/>
      <c r="FT1314" s="4"/>
      <c r="FU1314" s="4"/>
      <c r="FV1314" s="4"/>
      <c r="FW1314" s="4"/>
      <c r="FX1314" s="4"/>
      <c r="FY1314" s="4"/>
      <c r="FZ1314" s="4"/>
      <c r="GA1314" s="4"/>
      <c r="GB1314" s="4"/>
      <c r="GC1314" s="4"/>
      <c r="GD1314" s="4"/>
      <c r="GE1314" s="4"/>
      <c r="GF1314" s="4"/>
      <c r="GG1314" s="4"/>
      <c r="GH1314" s="4"/>
      <c r="GI1314" s="4"/>
      <c r="GJ1314" s="4"/>
      <c r="GK1314" s="4"/>
      <c r="GL1314" s="4"/>
      <c r="GM1314" s="4"/>
      <c r="GN1314" s="4"/>
      <c r="GO1314" s="4"/>
      <c r="GP1314" s="4"/>
      <c r="GQ1314" s="4"/>
      <c r="GR1314" s="4"/>
      <c r="GS1314" s="4"/>
      <c r="GT1314" s="4"/>
      <c r="GU1314" s="4"/>
      <c r="GV1314" s="4"/>
      <c r="GW1314" s="4"/>
      <c r="GX1314" s="4"/>
      <c r="GY1314" s="4"/>
      <c r="GZ1314" s="4"/>
      <c r="HA1314" s="4"/>
      <c r="HB1314" s="4"/>
      <c r="HC1314" s="4"/>
      <c r="HD1314" s="4"/>
      <c r="HE1314" s="4"/>
      <c r="HF1314" s="4"/>
      <c r="HG1314" s="4"/>
      <c r="HH1314" s="4"/>
      <c r="HI1314" s="4"/>
      <c r="HJ1314" s="4"/>
      <c r="HK1314" s="4"/>
      <c r="HL1314" s="4"/>
      <c r="HM1314" s="4"/>
      <c r="HN1314" s="4"/>
      <c r="HO1314" s="4"/>
      <c r="HP1314" s="4"/>
      <c r="HQ1314" s="4"/>
      <c r="HR1314" s="4"/>
      <c r="HS1314" s="4"/>
      <c r="HT1314" s="4"/>
      <c r="HU1314" s="4"/>
      <c r="HV1314" s="4"/>
      <c r="HW1314" s="4"/>
      <c r="HX1314" s="4"/>
      <c r="HY1314" s="4"/>
      <c r="HZ1314" s="4"/>
      <c r="IA1314" s="4"/>
      <c r="IB1314" s="4"/>
      <c r="IC1314" s="4"/>
      <c r="ID1314" s="4"/>
      <c r="IE1314" s="4"/>
      <c r="IF1314" s="4"/>
      <c r="IG1314" s="4"/>
      <c r="IH1314" s="4"/>
      <c r="II1314" s="4"/>
      <c r="IJ1314" s="4"/>
      <c r="IK1314" s="4"/>
      <c r="IL1314" s="4"/>
      <c r="IM1314" s="4"/>
      <c r="IN1314" s="4"/>
      <c r="IO1314" s="4"/>
      <c r="IP1314" s="4"/>
      <c r="IQ1314" s="4"/>
    </row>
    <row r="1315" spans="1:3">
      <c r="A1315" s="12" t="s">
        <v>1026</v>
      </c>
      <c r="B1315" s="13">
        <f>SUM(B1316,B1331,B1345,B1350,B1356)</f>
        <v>860</v>
      </c>
      <c r="C1315" s="14"/>
    </row>
    <row r="1316" spans="1:3">
      <c r="A1316" s="15" t="s">
        <v>1027</v>
      </c>
      <c r="B1316" s="13">
        <f>SUM(B1317:B1330)</f>
        <v>18</v>
      </c>
      <c r="C1316" s="14"/>
    </row>
    <row r="1317" spans="1:3">
      <c r="A1317" s="15" t="s">
        <v>8</v>
      </c>
      <c r="B1317" s="13">
        <v>15</v>
      </c>
      <c r="C1317" s="14"/>
    </row>
    <row r="1318" spans="1:3">
      <c r="A1318" s="15" t="s">
        <v>9</v>
      </c>
      <c r="B1318" s="13"/>
      <c r="C1318" s="14"/>
    </row>
    <row r="1319" spans="1:3">
      <c r="A1319" s="15" t="s">
        <v>10</v>
      </c>
      <c r="B1319" s="13"/>
      <c r="C1319" s="14"/>
    </row>
    <row r="1320" spans="1:3">
      <c r="A1320" s="15" t="s">
        <v>1028</v>
      </c>
      <c r="B1320" s="13"/>
      <c r="C1320" s="14"/>
    </row>
    <row r="1321" spans="1:3">
      <c r="A1321" s="15" t="s">
        <v>1029</v>
      </c>
      <c r="B1321" s="13"/>
      <c r="C1321" s="14"/>
    </row>
    <row r="1322" spans="1:3">
      <c r="A1322" s="15" t="s">
        <v>1030</v>
      </c>
      <c r="B1322" s="13"/>
      <c r="C1322" s="14"/>
    </row>
    <row r="1323" spans="1:3">
      <c r="A1323" s="15" t="s">
        <v>1031</v>
      </c>
      <c r="B1323" s="13"/>
      <c r="C1323" s="14"/>
    </row>
    <row r="1324" spans="1:3">
      <c r="A1324" s="15" t="s">
        <v>1032</v>
      </c>
      <c r="B1324" s="13"/>
      <c r="C1324" s="14"/>
    </row>
    <row r="1325" spans="1:3">
      <c r="A1325" s="15" t="s">
        <v>1033</v>
      </c>
      <c r="B1325" s="13"/>
      <c r="C1325" s="14"/>
    </row>
    <row r="1326" spans="1:3">
      <c r="A1326" s="15" t="s">
        <v>1034</v>
      </c>
      <c r="B1326" s="13"/>
      <c r="C1326" s="14"/>
    </row>
    <row r="1327" spans="1:3">
      <c r="A1327" s="15" t="s">
        <v>1035</v>
      </c>
      <c r="B1327" s="13"/>
      <c r="C1327" s="14"/>
    </row>
    <row r="1328" spans="1:3">
      <c r="A1328" s="15" t="s">
        <v>1036</v>
      </c>
      <c r="B1328" s="13"/>
      <c r="C1328" s="14"/>
    </row>
    <row r="1329" spans="1:3">
      <c r="A1329" s="15" t="s">
        <v>17</v>
      </c>
      <c r="B1329" s="13"/>
      <c r="C1329" s="14"/>
    </row>
    <row r="1330" spans="1:3">
      <c r="A1330" s="15" t="s">
        <v>1037</v>
      </c>
      <c r="B1330" s="13">
        <v>3</v>
      </c>
      <c r="C1330" s="14"/>
    </row>
    <row r="1331" spans="1:3">
      <c r="A1331" s="15" t="s">
        <v>1038</v>
      </c>
      <c r="B1331" s="13"/>
      <c r="C1331" s="14"/>
    </row>
    <row r="1332" spans="1:3">
      <c r="A1332" s="15" t="s">
        <v>8</v>
      </c>
      <c r="B1332" s="13"/>
      <c r="C1332" s="14"/>
    </row>
    <row r="1333" spans="1:3">
      <c r="A1333" s="15" t="s">
        <v>9</v>
      </c>
      <c r="B1333" s="13"/>
      <c r="C1333" s="14"/>
    </row>
    <row r="1334" spans="1:6">
      <c r="A1334" s="15" t="s">
        <v>10</v>
      </c>
      <c r="B1334" s="13"/>
      <c r="C1334" s="14"/>
      <c r="F1334" s="13"/>
    </row>
    <row r="1335" spans="1:3">
      <c r="A1335" s="15" t="s">
        <v>1039</v>
      </c>
      <c r="B1335" s="13"/>
      <c r="C1335" s="14"/>
    </row>
    <row r="1336" spans="1:3">
      <c r="A1336" s="15" t="s">
        <v>1040</v>
      </c>
      <c r="B1336" s="13"/>
      <c r="C1336" s="14"/>
    </row>
    <row r="1337" spans="1:3">
      <c r="A1337" s="15" t="s">
        <v>1041</v>
      </c>
      <c r="B1337" s="13"/>
      <c r="C1337" s="14"/>
    </row>
    <row r="1338" spans="1:3">
      <c r="A1338" s="15" t="s">
        <v>1042</v>
      </c>
      <c r="B1338" s="13"/>
      <c r="C1338" s="14"/>
    </row>
    <row r="1339" spans="1:3">
      <c r="A1339" s="15" t="s">
        <v>1043</v>
      </c>
      <c r="B1339" s="13"/>
      <c r="C1339" s="14"/>
    </row>
    <row r="1340" spans="1:3">
      <c r="A1340" s="15" t="s">
        <v>1044</v>
      </c>
      <c r="B1340" s="13"/>
      <c r="C1340" s="14"/>
    </row>
    <row r="1341" spans="1:3">
      <c r="A1341" s="15" t="s">
        <v>1045</v>
      </c>
      <c r="B1341" s="13"/>
      <c r="C1341" s="14"/>
    </row>
    <row r="1342" spans="1:3">
      <c r="A1342" s="15" t="s">
        <v>1046</v>
      </c>
      <c r="B1342" s="13"/>
      <c r="C1342" s="14"/>
    </row>
    <row r="1343" spans="1:3">
      <c r="A1343" s="15" t="s">
        <v>17</v>
      </c>
      <c r="B1343" s="13"/>
      <c r="C1343" s="14"/>
    </row>
    <row r="1344" spans="1:3">
      <c r="A1344" s="15" t="s">
        <v>1047</v>
      </c>
      <c r="B1344" s="13"/>
      <c r="C1344" s="14"/>
    </row>
    <row r="1345" spans="1:3">
      <c r="A1345" s="15" t="s">
        <v>1048</v>
      </c>
      <c r="B1345" s="13"/>
      <c r="C1345" s="14"/>
    </row>
    <row r="1346" spans="1:3">
      <c r="A1346" s="15" t="s">
        <v>1049</v>
      </c>
      <c r="B1346" s="13"/>
      <c r="C1346" s="14"/>
    </row>
    <row r="1347" spans="1:3">
      <c r="A1347" s="15" t="s">
        <v>1050</v>
      </c>
      <c r="B1347" s="13"/>
      <c r="C1347" s="14"/>
    </row>
    <row r="1348" spans="1:3">
      <c r="A1348" s="15" t="s">
        <v>1051</v>
      </c>
      <c r="B1348" s="13"/>
      <c r="C1348" s="14"/>
    </row>
    <row r="1349" spans="1:3">
      <c r="A1349" s="15" t="s">
        <v>1052</v>
      </c>
      <c r="B1349" s="13"/>
      <c r="C1349" s="14"/>
    </row>
    <row r="1350" spans="1:3">
      <c r="A1350" s="15" t="s">
        <v>1053</v>
      </c>
      <c r="B1350" s="13">
        <f>SUM(B1351:B1355)</f>
        <v>842</v>
      </c>
      <c r="C1350" s="14"/>
    </row>
    <row r="1351" spans="1:3">
      <c r="A1351" s="15" t="s">
        <v>1054</v>
      </c>
      <c r="B1351" s="13"/>
      <c r="C1351" s="14"/>
    </row>
    <row r="1352" spans="1:3">
      <c r="A1352" s="15" t="s">
        <v>1055</v>
      </c>
      <c r="B1352" s="13"/>
      <c r="C1352" s="14"/>
    </row>
    <row r="1353" spans="1:3">
      <c r="A1353" s="15" t="s">
        <v>1056</v>
      </c>
      <c r="B1353" s="13"/>
      <c r="C1353" s="14"/>
    </row>
    <row r="1354" spans="1:3">
      <c r="A1354" s="15" t="s">
        <v>1057</v>
      </c>
      <c r="B1354" s="13"/>
      <c r="C1354" s="14"/>
    </row>
    <row r="1355" spans="1:3">
      <c r="A1355" s="15" t="s">
        <v>1058</v>
      </c>
      <c r="B1355" s="13">
        <v>842</v>
      </c>
      <c r="C1355" s="14"/>
    </row>
    <row r="1356" spans="1:3">
      <c r="A1356" s="15" t="s">
        <v>1059</v>
      </c>
      <c r="B1356" s="13"/>
      <c r="C1356" s="14"/>
    </row>
    <row r="1357" spans="1:3">
      <c r="A1357" s="15" t="s">
        <v>1060</v>
      </c>
      <c r="B1357" s="13"/>
      <c r="C1357" s="14"/>
    </row>
    <row r="1358" spans="1:3">
      <c r="A1358" s="15" t="s">
        <v>1061</v>
      </c>
      <c r="B1358" s="18"/>
      <c r="C1358" s="14"/>
    </row>
    <row r="1359" spans="1:3">
      <c r="A1359" s="15" t="s">
        <v>1062</v>
      </c>
      <c r="B1359" s="18"/>
      <c r="C1359" s="14"/>
    </row>
    <row r="1360" spans="1:3">
      <c r="A1360" s="15" t="s">
        <v>1063</v>
      </c>
      <c r="B1360" s="18"/>
      <c r="C1360" s="14"/>
    </row>
    <row r="1361" spans="1:3">
      <c r="A1361" s="15" t="s">
        <v>1064</v>
      </c>
      <c r="B1361" s="18"/>
      <c r="C1361" s="14"/>
    </row>
    <row r="1362" spans="1:3">
      <c r="A1362" s="15" t="s">
        <v>1065</v>
      </c>
      <c r="B1362" s="18"/>
      <c r="C1362" s="14"/>
    </row>
    <row r="1363" spans="1:3">
      <c r="A1363" s="15" t="s">
        <v>1066</v>
      </c>
      <c r="B1363" s="18"/>
      <c r="C1363" s="14"/>
    </row>
    <row r="1364" spans="1:3">
      <c r="A1364" s="15" t="s">
        <v>1067</v>
      </c>
      <c r="B1364" s="18"/>
      <c r="C1364" s="14"/>
    </row>
    <row r="1365" spans="1:3">
      <c r="A1365" s="15" t="s">
        <v>1068</v>
      </c>
      <c r="B1365" s="13"/>
      <c r="C1365" s="14"/>
    </row>
    <row r="1366" spans="1:3">
      <c r="A1366" s="15" t="s">
        <v>1069</v>
      </c>
      <c r="B1366" s="13"/>
      <c r="C1366" s="14"/>
    </row>
    <row r="1367" spans="1:3">
      <c r="A1367" s="15" t="s">
        <v>1070</v>
      </c>
      <c r="B1367" s="13"/>
      <c r="C1367" s="14"/>
    </row>
    <row r="1368" spans="1:3">
      <c r="A1368" s="12" t="s">
        <v>1071</v>
      </c>
      <c r="B1368" s="13">
        <f>B1369</f>
        <v>368</v>
      </c>
      <c r="C1368" s="14"/>
    </row>
    <row r="1369" spans="1:3">
      <c r="A1369" s="15" t="s">
        <v>1072</v>
      </c>
      <c r="B1369" s="13">
        <f>B1370</f>
        <v>368</v>
      </c>
      <c r="C1369" s="14"/>
    </row>
    <row r="1370" spans="1:3">
      <c r="A1370" s="15" t="s">
        <v>1073</v>
      </c>
      <c r="B1370" s="13">
        <v>368</v>
      </c>
      <c r="C1370" s="14"/>
    </row>
    <row r="1371" spans="1:3">
      <c r="A1371" s="12" t="s">
        <v>1074</v>
      </c>
      <c r="B1371" s="13">
        <f>SUM(B1372,B1373,B1374)</f>
        <v>679</v>
      </c>
      <c r="C1371" s="14"/>
    </row>
    <row r="1372" spans="1:3">
      <c r="A1372" s="15" t="s">
        <v>1075</v>
      </c>
      <c r="B1372" s="13"/>
      <c r="C1372" s="14"/>
    </row>
    <row r="1373" spans="1:3">
      <c r="A1373" s="15" t="s">
        <v>1076</v>
      </c>
      <c r="B1373" s="13"/>
      <c r="C1373" s="14"/>
    </row>
    <row r="1374" spans="1:3">
      <c r="A1374" s="15" t="s">
        <v>1077</v>
      </c>
      <c r="B1374" s="13">
        <f>SUM(B1375:B1378)</f>
        <v>679</v>
      </c>
      <c r="C1374" s="14"/>
    </row>
    <row r="1375" spans="1:3">
      <c r="A1375" s="15" t="s">
        <v>1078</v>
      </c>
      <c r="B1375" s="13">
        <v>679</v>
      </c>
      <c r="C1375" s="14"/>
    </row>
    <row r="1376" spans="1:3">
      <c r="A1376" s="15" t="s">
        <v>1079</v>
      </c>
      <c r="B1376" s="13"/>
      <c r="C1376" s="14"/>
    </row>
    <row r="1377" spans="1:3">
      <c r="A1377" s="15" t="s">
        <v>1080</v>
      </c>
      <c r="B1377" s="13"/>
      <c r="C1377" s="14"/>
    </row>
    <row r="1378" spans="1:3">
      <c r="A1378" s="15" t="s">
        <v>1081</v>
      </c>
      <c r="B1378" s="13"/>
      <c r="C1378" s="14"/>
    </row>
    <row r="1379" spans="1:3">
      <c r="A1379" s="12" t="s">
        <v>1082</v>
      </c>
      <c r="B1379" s="13"/>
      <c r="C1379" s="14"/>
    </row>
    <row r="1380" spans="1:3">
      <c r="A1380" s="15" t="s">
        <v>1083</v>
      </c>
      <c r="B1380" s="13"/>
      <c r="C1380" s="14"/>
    </row>
    <row r="1381" spans="1:3">
      <c r="A1381" s="15" t="s">
        <v>1084</v>
      </c>
      <c r="B1381" s="13"/>
      <c r="C1381" s="14"/>
    </row>
    <row r="1382" spans="1:3">
      <c r="A1382" s="15" t="s">
        <v>1085</v>
      </c>
      <c r="B1382" s="13"/>
      <c r="C1382" s="14"/>
    </row>
    <row r="1383" spans="1:3">
      <c r="A1383" s="14"/>
      <c r="B1383" s="13"/>
      <c r="C1383" s="14"/>
    </row>
    <row r="1384" spans="1:3">
      <c r="A1384" s="14"/>
      <c r="B1384" s="13"/>
      <c r="C1384" s="14"/>
    </row>
    <row r="1385" ht="13.5" spans="1:3">
      <c r="A1385" s="10" t="s">
        <v>1086</v>
      </c>
      <c r="B1385" s="19">
        <f>SUM(B5,B258,B291,B310,B431,B486,B542,B591,B708,B780,B858,B882,B1012,B1076,B1152,B1179,B1208,B1218,B1297,B1315,B1368,B1371,B1379)</f>
        <v>132348</v>
      </c>
      <c r="C1385" s="10"/>
    </row>
    <row r="1386" ht="13.5" spans="1:3">
      <c r="A1386" s="10"/>
      <c r="B1386" s="19"/>
      <c r="C1386" s="10"/>
    </row>
  </sheetData>
  <mergeCells count="4">
    <mergeCell ref="A2:C2"/>
    <mergeCell ref="A1385:A1386"/>
    <mergeCell ref="B1385:B1386"/>
    <mergeCell ref="C1385:C138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2018年双清区一般公共预算支出明细表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2019-03-22T03:13:00Z</dcterms:created>
  <dcterms:modified xsi:type="dcterms:W3CDTF">2019-03-29T02:50:41Z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