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19年一般公共预算支出完成情况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<sst xmlns="http://schemas.openxmlformats.org/spreadsheetml/2006/main" count="45" uniqueCount="45">
  <si>
    <t>2019年一般公共预算支出完成情况表</t>
  </si>
  <si>
    <t>单位：万元</t>
  </si>
  <si>
    <t>科目名称</t>
  </si>
  <si>
    <t>年初
预算数</t>
  </si>
  <si>
    <t>调整数</t>
  </si>
  <si>
    <t>调整
预算数</t>
  </si>
  <si>
    <t>累计
支出</t>
  </si>
  <si>
    <t>为预算数%</t>
  </si>
  <si>
    <t>上年
同期</t>
  </si>
  <si>
    <t>同比上年</t>
  </si>
  <si>
    <t>备注</t>
  </si>
  <si>
    <t>小计</t>
  </si>
  <si>
    <t>收入
调整</t>
  </si>
  <si>
    <t>上级专项补助</t>
  </si>
  <si>
    <t>结转
支出</t>
  </si>
  <si>
    <t>新增
支出</t>
  </si>
  <si>
    <t>增减额</t>
  </si>
  <si>
    <t>增减%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</si>
  <si>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</si>
  <si>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</si>
  <si>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</si>
  <si>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</si>
  <si>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</si>
  <si>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</si>
  <si>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</si>
  <si>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</si>
  <si>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</si>
  <si>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</si>
  <si>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</si>
  <si>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</si>
  <si>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</si>
  <si>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</si>
  <si>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</si>
  <si>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</si>
  <si>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</si>
  <si>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</si>
  <si>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</si>
  <si>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</si>
  <si>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</si>
  <si>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</si>
  <si>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</si>
  <si>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</si>
  <si>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一般公共预算支出</t>
  </si>
  <si>
    <t>政府性基金预算支出</t>
  </si>
  <si>
    <t>财政总支出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</si>
</sst>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 applyProtection="1">
      <alignment horizontal="right" vertical="center"/>
    </xf>
    <xf numFmtId="3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left" wrapText="1"/>
    </xf>
    <xf numFmtId="10" fontId="1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N35"/>
  <sheetViews>
    <sheetView showZeros="0" tabSelected="1" zoomScale="115" zoomScaleNormal="115" workbookViewId="0">
      <selection activeCell="A2" sqref="A2:N2"/>
    </sheetView>
  </sheetViews>
  <sheetFormatPr defaultColWidth="9" defaultRowHeight="14.25"/>
  <cols>
    <col min="1" max="1" width="22.625" style="1" customWidth="1"/>
    <col min="2" max="2" width="9.25" style="1" customWidth="1"/>
    <col min="3" max="4" width="4.625" style="1" hidden="1" customWidth="1"/>
    <col min="5" max="5" width="6.625" style="1" hidden="1" customWidth="1"/>
    <col min="6" max="7" width="4.625" style="1" hidden="1" customWidth="1"/>
    <col min="8" max="9" width="8.375" style="1" customWidth="1"/>
    <col min="10" max="10" width="10.375" style="1" customWidth="1"/>
    <col min="11" max="13" width="8.375" style="1" customWidth="1"/>
    <col min="14" max="14" width="7.275" style="1" customWidth="1"/>
    <col min="15" max="16384" width="9" style="1"/>
  </cols>
  <sheetData>
    <row r="1" ht="20.25" spans="1:14">
      <c r="A1" s="2"/>
      <c r="B1" s="3"/>
      <c r="C1" s="4"/>
      <c r="D1" s="4"/>
      <c r="E1" s="4"/>
      <c r="F1" s="4"/>
      <c r="G1" s="4"/>
      <c r="H1" s="4"/>
      <c r="I1" s="20"/>
      <c r="J1" s="20"/>
      <c r="K1" s="20"/>
      <c r="L1" s="20"/>
      <c r="M1" s="20"/>
      <c r="N1" s="21"/>
    </row>
    <row r="2" ht="22.5" spans="1:14">
      <c r="A2" s="5" t="s">
        <v>0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7"/>
      <c r="B3" s="7"/>
      <c r="C3" s="7"/>
      <c r="D3" s="8" t="s">
        <v>1</v>
      </c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9" t="s">
        <v>2</v>
      </c>
      <c r="B4" s="9" t="s">
        <v>3</v>
      </c>
      <c r="C4" s="9" t="s">
        <v>4</v>
      </c>
      <c r="D4" s="9"/>
      <c r="E4" s="9"/>
      <c r="F4" s="9"/>
      <c r="G4" s="9"/>
      <c r="H4" s="9" t="s">
        <v>5</v>
      </c>
      <c r="I4" s="9" t="s">
        <v>6</v>
      </c>
      <c r="J4" s="9" t="s">
        <v>7</v>
      </c>
      <c r="K4" s="9" t="s">
        <v>8</v>
      </c>
      <c r="L4" s="9" t="s">
        <v>9</v>
      </c>
      <c r="M4" s="9"/>
      <c r="N4" s="9" t="s">
        <v>10</v>
      </c>
    </row>
    <row r="5" ht="28.5" spans="1:14">
      <c r="A5" s="9"/>
      <c r="B5" s="9"/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9"/>
      <c r="I5" s="9"/>
      <c r="J5" s="9"/>
      <c r="K5" s="9"/>
      <c r="L5" s="9" t="s">
        <v>16</v>
      </c>
      <c r="M5" s="9" t="s">
        <v>17</v>
      </c>
      <c r="N5" s="9"/>
    </row>
    <row r="6" ht="22" customHeight="1" spans="1:14">
      <c r="A6" s="10" t="s">
        <v>18</v>
      </c>
      <c r="B6" s="11">
        <v>17674</v>
      </c>
      <c r="C6" s="12"/>
      <c r="D6" s="13"/>
      <c r="E6" s="13"/>
      <c r="F6" s="13"/>
      <c r="G6" s="13"/>
      <c r="H6" s="13">
        <v>30973</v>
      </c>
      <c r="I6" s="13">
        <v>30973</v>
      </c>
      <c r="J6" s="22">
        <f>I6/H6</f>
        <v>1</v>
      </c>
      <c r="K6" s="12">
        <v>16181</v>
      </c>
      <c r="L6" s="13">
        <f>I6-K6</f>
        <v>14792</v>
      </c>
      <c r="M6" s="22">
        <f>L6/K6</f>
        <v>0.914158581051851</v>
      </c>
      <c r="N6" s="12"/>
    </row>
    <row r="7" ht="22" customHeight="1" spans="1:14">
      <c r="A7" s="10" t="s">
        <v>19</v>
      </c>
      <c r="B7" s="14">
        <v>315</v>
      </c>
      <c r="C7" s="12"/>
      <c r="D7" s="13"/>
      <c r="E7" s="13"/>
      <c r="F7" s="13"/>
      <c r="G7" s="13"/>
      <c r="H7" s="13">
        <v>341</v>
      </c>
      <c r="I7" s="13">
        <v>341</v>
      </c>
      <c r="J7" s="22">
        <f t="shared" ref="J7:J29" si="0">I7/H7</f>
        <v>1</v>
      </c>
      <c r="K7" s="13">
        <v>321</v>
      </c>
      <c r="L7" s="13">
        <f t="shared" ref="L7:L29" si="1">I7-K7</f>
        <v>20</v>
      </c>
      <c r="M7" s="22">
        <f t="shared" ref="M7:M31" si="2">L7/K7</f>
        <v>0.0623052959501558</v>
      </c>
      <c r="N7" s="13"/>
    </row>
    <row r="8" ht="22" customHeight="1" spans="1:14">
      <c r="A8" s="10" t="s">
        <v>20</v>
      </c>
      <c r="B8" s="14">
        <v>1623</v>
      </c>
      <c r="C8" s="12"/>
      <c r="D8" s="13"/>
      <c r="E8" s="13"/>
      <c r="F8" s="13"/>
      <c r="G8" s="13"/>
      <c r="H8" s="13">
        <v>2214</v>
      </c>
      <c r="I8" s="13">
        <v>2214</v>
      </c>
      <c r="J8" s="22">
        <f t="shared" si="0"/>
        <v>1</v>
      </c>
      <c r="K8" s="12">
        <v>2892</v>
      </c>
      <c r="L8" s="13">
        <f t="shared" si="1"/>
        <v>-678</v>
      </c>
      <c r="M8" s="22">
        <f t="shared" si="2"/>
        <v>-0.234439834024896</v>
      </c>
      <c r="N8" s="12"/>
    </row>
    <row r="9" ht="22" customHeight="1" spans="1:14">
      <c r="A9" s="10" t="s">
        <v>21</v>
      </c>
      <c r="B9" s="14">
        <v>15284</v>
      </c>
      <c r="C9" s="12"/>
      <c r="D9" s="12"/>
      <c r="E9" s="12"/>
      <c r="F9" s="12"/>
      <c r="G9" s="12"/>
      <c r="H9" s="13">
        <v>21203</v>
      </c>
      <c r="I9" s="13">
        <v>21203</v>
      </c>
      <c r="J9" s="22">
        <f t="shared" si="0"/>
        <v>1</v>
      </c>
      <c r="K9" s="12">
        <v>14308</v>
      </c>
      <c r="L9" s="13">
        <f t="shared" si="1"/>
        <v>6895</v>
      </c>
      <c r="M9" s="22">
        <f t="shared" si="2"/>
        <v>0.481898238747554</v>
      </c>
      <c r="N9" s="23"/>
    </row>
    <row r="10" ht="22" customHeight="1" spans="1:14">
      <c r="A10" s="10" t="s">
        <v>22</v>
      </c>
      <c r="B10" s="14">
        <v>396</v>
      </c>
      <c r="C10" s="12"/>
      <c r="D10" s="13"/>
      <c r="E10" s="13"/>
      <c r="F10" s="13"/>
      <c r="G10" s="13"/>
      <c r="H10" s="13">
        <v>1214</v>
      </c>
      <c r="I10" s="13">
        <v>1214</v>
      </c>
      <c r="J10" s="22">
        <f t="shared" si="0"/>
        <v>1</v>
      </c>
      <c r="K10" s="12">
        <v>115</v>
      </c>
      <c r="L10" s="13">
        <f t="shared" si="1"/>
        <v>1099</v>
      </c>
      <c r="M10" s="22">
        <f t="shared" si="2"/>
        <v>9.55652173913044</v>
      </c>
      <c r="N10" s="12"/>
    </row>
    <row r="11" ht="28.5" spans="1:14">
      <c r="A11" s="10" t="s">
        <v>23</v>
      </c>
      <c r="B11" s="14">
        <v>556</v>
      </c>
      <c r="C11" s="12"/>
      <c r="D11" s="13"/>
      <c r="E11" s="13"/>
      <c r="F11" s="13"/>
      <c r="G11" s="13"/>
      <c r="H11" s="13">
        <v>425</v>
      </c>
      <c r="I11" s="13">
        <v>425</v>
      </c>
      <c r="J11" s="22">
        <f t="shared" si="0"/>
        <v>1</v>
      </c>
      <c r="K11" s="12">
        <v>1559</v>
      </c>
      <c r="L11" s="13">
        <f t="shared" si="1"/>
        <v>-1134</v>
      </c>
      <c r="M11" s="22">
        <f t="shared" si="2"/>
        <v>-0.727389352148813</v>
      </c>
      <c r="N11" s="12"/>
    </row>
    <row r="12" ht="22" customHeight="1" spans="1:14">
      <c r="A12" s="10" t="s">
        <v>24</v>
      </c>
      <c r="B12" s="14">
        <v>17770</v>
      </c>
      <c r="C12" s="12"/>
      <c r="D12" s="13"/>
      <c r="E12" s="13"/>
      <c r="F12" s="13"/>
      <c r="G12" s="13"/>
      <c r="H12" s="13">
        <v>22869</v>
      </c>
      <c r="I12" s="13">
        <v>22869</v>
      </c>
      <c r="J12" s="22">
        <f t="shared" si="0"/>
        <v>1</v>
      </c>
      <c r="K12" s="12">
        <v>15982</v>
      </c>
      <c r="L12" s="13">
        <f t="shared" si="1"/>
        <v>6887</v>
      </c>
      <c r="M12" s="22">
        <f t="shared" si="2"/>
        <v>0.43092228757352</v>
      </c>
      <c r="N12" s="12"/>
    </row>
    <row r="13" ht="30" customHeight="1" spans="1:14">
      <c r="A13" s="10" t="s">
        <v>25</v>
      </c>
      <c r="B13" s="14">
        <v>6708</v>
      </c>
      <c r="C13" s="12"/>
      <c r="D13" s="13"/>
      <c r="E13" s="13"/>
      <c r="F13" s="13"/>
      <c r="G13" s="13"/>
      <c r="H13" s="13">
        <v>15094</v>
      </c>
      <c r="I13" s="13">
        <v>15094</v>
      </c>
      <c r="J13" s="22">
        <f t="shared" si="0"/>
        <v>1</v>
      </c>
      <c r="K13" s="12">
        <v>9702</v>
      </c>
      <c r="L13" s="13">
        <f t="shared" si="1"/>
        <v>5392</v>
      </c>
      <c r="M13" s="22">
        <f t="shared" si="2"/>
        <v>0.555761698618842</v>
      </c>
      <c r="N13" s="12"/>
    </row>
    <row r="14" ht="22" customHeight="1" spans="1:14">
      <c r="A14" s="10" t="s">
        <v>26</v>
      </c>
      <c r="B14" s="14">
        <v>200</v>
      </c>
      <c r="C14" s="12"/>
      <c r="D14" s="13"/>
      <c r="E14" s="13"/>
      <c r="F14" s="13"/>
      <c r="G14" s="13"/>
      <c r="H14" s="13">
        <v>1289</v>
      </c>
      <c r="I14" s="13">
        <v>1289</v>
      </c>
      <c r="J14" s="22">
        <f t="shared" si="0"/>
        <v>1</v>
      </c>
      <c r="K14" s="13">
        <v>46</v>
      </c>
      <c r="L14" s="13">
        <f t="shared" si="1"/>
        <v>1243</v>
      </c>
      <c r="M14" s="22">
        <f t="shared" si="2"/>
        <v>27.0217391304348</v>
      </c>
      <c r="N14" s="12"/>
    </row>
    <row r="15" ht="22" customHeight="1" spans="1:14">
      <c r="A15" s="10" t="s">
        <v>27</v>
      </c>
      <c r="B15" s="14">
        <v>7664</v>
      </c>
      <c r="C15" s="12"/>
      <c r="D15" s="13"/>
      <c r="E15" s="13"/>
      <c r="F15" s="13"/>
      <c r="G15" s="13"/>
      <c r="H15" s="13">
        <v>8446</v>
      </c>
      <c r="I15" s="13">
        <v>8446</v>
      </c>
      <c r="J15" s="22">
        <f t="shared" si="0"/>
        <v>1</v>
      </c>
      <c r="K15" s="12">
        <v>15342</v>
      </c>
      <c r="L15" s="13">
        <f t="shared" si="1"/>
        <v>-6896</v>
      </c>
      <c r="M15" s="22">
        <f t="shared" si="2"/>
        <v>-0.449485073654022</v>
      </c>
      <c r="N15" s="12"/>
    </row>
    <row r="16" ht="22" customHeight="1" spans="1:14">
      <c r="A16" s="10" t="s">
        <v>28</v>
      </c>
      <c r="B16" s="14">
        <v>6660</v>
      </c>
      <c r="C16" s="12"/>
      <c r="D16" s="13"/>
      <c r="E16" s="13"/>
      <c r="F16" s="13"/>
      <c r="G16" s="13"/>
      <c r="H16" s="13">
        <v>9641</v>
      </c>
      <c r="I16" s="13">
        <v>9641</v>
      </c>
      <c r="J16" s="22">
        <f t="shared" si="0"/>
        <v>1</v>
      </c>
      <c r="K16" s="12">
        <v>6270</v>
      </c>
      <c r="L16" s="13">
        <f t="shared" si="1"/>
        <v>3371</v>
      </c>
      <c r="M16" s="22">
        <f t="shared" si="2"/>
        <v>0.537639553429027</v>
      </c>
      <c r="N16" s="12"/>
    </row>
    <row r="17" ht="22" customHeight="1" spans="1:14">
      <c r="A17" s="10" t="s">
        <v>29</v>
      </c>
      <c r="B17" s="14">
        <v>744</v>
      </c>
      <c r="C17" s="12"/>
      <c r="D17" s="13"/>
      <c r="E17" s="13"/>
      <c r="F17" s="13"/>
      <c r="G17" s="13"/>
      <c r="H17" s="13">
        <v>1754</v>
      </c>
      <c r="I17" s="13">
        <v>1754</v>
      </c>
      <c r="J17" s="22">
        <f t="shared" si="0"/>
        <v>1</v>
      </c>
      <c r="K17" s="13">
        <v>630</v>
      </c>
      <c r="L17" s="13">
        <f t="shared" si="1"/>
        <v>1124</v>
      </c>
      <c r="M17" s="22">
        <f t="shared" si="2"/>
        <v>1.78412698412698</v>
      </c>
      <c r="N17" s="13"/>
    </row>
    <row r="18" ht="22" customHeight="1" spans="1:14">
      <c r="A18" s="10" t="s">
        <v>30</v>
      </c>
      <c r="B18" s="14">
        <v>303</v>
      </c>
      <c r="C18" s="12"/>
      <c r="D18" s="13"/>
      <c r="E18" s="13"/>
      <c r="F18" s="13"/>
      <c r="G18" s="13"/>
      <c r="H18" s="13">
        <v>291</v>
      </c>
      <c r="I18" s="13">
        <v>291</v>
      </c>
      <c r="J18" s="22">
        <f t="shared" si="0"/>
        <v>1</v>
      </c>
      <c r="K18" s="12">
        <v>1657</v>
      </c>
      <c r="L18" s="13">
        <f t="shared" si="1"/>
        <v>-1366</v>
      </c>
      <c r="M18" s="22">
        <f t="shared" si="2"/>
        <v>-0.824381412190706</v>
      </c>
      <c r="N18" s="12"/>
    </row>
    <row r="19" ht="22" customHeight="1" spans="1:14">
      <c r="A19" s="10" t="s">
        <v>31</v>
      </c>
      <c r="B19" s="14">
        <v>307</v>
      </c>
      <c r="C19" s="12"/>
      <c r="D19" s="13"/>
      <c r="E19" s="13"/>
      <c r="F19" s="13"/>
      <c r="G19" s="13"/>
      <c r="H19" s="13">
        <v>205</v>
      </c>
      <c r="I19" s="13">
        <v>205</v>
      </c>
      <c r="J19" s="22">
        <f t="shared" si="0"/>
        <v>1</v>
      </c>
      <c r="K19" s="13">
        <v>9</v>
      </c>
      <c r="L19" s="13">
        <f t="shared" si="1"/>
        <v>196</v>
      </c>
      <c r="M19" s="22">
        <f t="shared" si="2"/>
        <v>21.7777777777778</v>
      </c>
      <c r="N19" s="13"/>
    </row>
    <row r="20" ht="22" customHeight="1" spans="1:14">
      <c r="A20" s="10" t="s">
        <v>32</v>
      </c>
      <c r="B20" s="14"/>
      <c r="C20" s="12"/>
      <c r="D20" s="13"/>
      <c r="E20" s="13"/>
      <c r="F20" s="13"/>
      <c r="G20" s="13"/>
      <c r="H20" s="13">
        <v>11</v>
      </c>
      <c r="I20" s="13">
        <v>3</v>
      </c>
      <c r="J20" s="22">
        <f t="shared" si="0"/>
        <v>0.272727272727273</v>
      </c>
      <c r="K20" s="13"/>
      <c r="L20" s="13">
        <f t="shared" si="1"/>
        <v>3</v>
      </c>
      <c r="M20" s="22"/>
      <c r="N20" s="13"/>
    </row>
    <row r="21" ht="22" customHeight="1" spans="1:14">
      <c r="A21" s="10" t="s">
        <v>33</v>
      </c>
      <c r="B21" s="14"/>
      <c r="C21" s="12"/>
      <c r="D21" s="13"/>
      <c r="E21" s="13"/>
      <c r="F21" s="13"/>
      <c r="G21" s="13"/>
      <c r="H21" s="13">
        <v>3</v>
      </c>
      <c r="I21" s="13">
        <v>3</v>
      </c>
      <c r="J21" s="22">
        <f t="shared" si="0"/>
        <v>1</v>
      </c>
      <c r="K21" s="13"/>
      <c r="L21" s="13">
        <f t="shared" si="1"/>
        <v>3</v>
      </c>
      <c r="M21" s="22"/>
      <c r="N21" s="13"/>
    </row>
    <row r="22" ht="22" customHeight="1" spans="1:14">
      <c r="A22" s="10" t="s">
        <v>34</v>
      </c>
      <c r="B22" s="14">
        <v>11707</v>
      </c>
      <c r="C22" s="12"/>
      <c r="D22" s="13"/>
      <c r="E22" s="13"/>
      <c r="F22" s="13"/>
      <c r="G22" s="13"/>
      <c r="H22" s="13">
        <v>13631</v>
      </c>
      <c r="I22" s="13">
        <v>13631</v>
      </c>
      <c r="J22" s="22">
        <f t="shared" si="0"/>
        <v>1</v>
      </c>
      <c r="K22" s="12">
        <v>3426</v>
      </c>
      <c r="L22" s="13">
        <f t="shared" si="1"/>
        <v>10205</v>
      </c>
      <c r="M22" s="22">
        <f t="shared" si="2"/>
        <v>2.97869235259778</v>
      </c>
      <c r="N22" s="12"/>
    </row>
    <row r="23" ht="22" customHeight="1" spans="1:14">
      <c r="A23" s="10" t="s">
        <v>35</v>
      </c>
      <c r="B23" s="14">
        <v>853</v>
      </c>
      <c r="C23" s="12"/>
      <c r="D23" s="13"/>
      <c r="E23" s="13"/>
      <c r="F23" s="13"/>
      <c r="G23" s="13"/>
      <c r="H23" s="13">
        <v>7</v>
      </c>
      <c r="I23" s="13">
        <v>6</v>
      </c>
      <c r="J23" s="22">
        <f t="shared" si="0"/>
        <v>0.857142857142857</v>
      </c>
      <c r="K23" s="13">
        <v>22</v>
      </c>
      <c r="L23" s="13">
        <f t="shared" si="1"/>
        <v>-16</v>
      </c>
      <c r="M23" s="22">
        <f t="shared" si="2"/>
        <v>-0.727272727272727</v>
      </c>
      <c r="N23" s="13"/>
    </row>
    <row r="24" ht="22" customHeight="1" spans="1:14">
      <c r="A24" s="10" t="s">
        <v>36</v>
      </c>
      <c r="B24" s="14">
        <v>1376</v>
      </c>
      <c r="C24" s="12"/>
      <c r="D24" s="13"/>
      <c r="E24" s="13"/>
      <c r="F24" s="13"/>
      <c r="G24" s="13"/>
      <c r="H24" s="13">
        <v>1552</v>
      </c>
      <c r="I24" s="13">
        <v>1552</v>
      </c>
      <c r="J24" s="22">
        <f t="shared" si="0"/>
        <v>1</v>
      </c>
      <c r="K24" s="13"/>
      <c r="L24" s="13">
        <f t="shared" si="1"/>
        <v>1552</v>
      </c>
      <c r="M24" s="22"/>
      <c r="N24" s="13"/>
    </row>
    <row r="25" ht="22" customHeight="1" spans="1:14">
      <c r="A25" s="10" t="s">
        <v>37</v>
      </c>
      <c r="B25" s="14">
        <v>2000</v>
      </c>
      <c r="C25" s="12"/>
      <c r="D25" s="13"/>
      <c r="E25" s="13"/>
      <c r="F25" s="13"/>
      <c r="G25" s="13"/>
      <c r="H25" s="13">
        <v>0</v>
      </c>
      <c r="I25" s="13"/>
      <c r="J25" s="22"/>
      <c r="K25" s="13"/>
      <c r="L25" s="13">
        <f t="shared" si="1"/>
        <v>0</v>
      </c>
      <c r="M25" s="22"/>
      <c r="N25" s="13"/>
    </row>
    <row r="26" ht="22" customHeight="1" spans="1:14">
      <c r="A26" s="10" t="s">
        <v>38</v>
      </c>
      <c r="B26" s="14">
        <v>2600</v>
      </c>
      <c r="C26" s="12"/>
      <c r="D26" s="13"/>
      <c r="E26" s="13"/>
      <c r="F26" s="13"/>
      <c r="G26" s="13"/>
      <c r="H26" s="13">
        <v>1197</v>
      </c>
      <c r="I26" s="13">
        <v>904</v>
      </c>
      <c r="J26" s="22">
        <f t="shared" si="0"/>
        <v>0.755221386800334</v>
      </c>
      <c r="K26" s="12">
        <v>14560</v>
      </c>
      <c r="L26" s="13">
        <f t="shared" si="1"/>
        <v>-13656</v>
      </c>
      <c r="M26" s="22">
        <f t="shared" si="2"/>
        <v>-0.937912087912088</v>
      </c>
      <c r="N26" s="12"/>
    </row>
    <row r="27" ht="22" customHeight="1" spans="1:14">
      <c r="A27" s="10" t="s">
        <v>39</v>
      </c>
      <c r="B27" s="14"/>
      <c r="C27" s="12"/>
      <c r="D27" s="13"/>
      <c r="E27" s="13"/>
      <c r="F27" s="13"/>
      <c r="G27" s="13"/>
      <c r="H27" s="13"/>
      <c r="I27" s="13"/>
      <c r="J27" s="22"/>
      <c r="K27" s="12"/>
      <c r="L27" s="13">
        <f t="shared" si="1"/>
        <v>0</v>
      </c>
      <c r="M27" s="22"/>
      <c r="N27" s="12"/>
    </row>
    <row r="28" ht="22" customHeight="1" spans="1:14">
      <c r="A28" s="10" t="s">
        <v>40</v>
      </c>
      <c r="B28" s="14"/>
      <c r="C28" s="12"/>
      <c r="D28" s="13"/>
      <c r="E28" s="13"/>
      <c r="F28" s="13"/>
      <c r="G28" s="13"/>
      <c r="H28" s="13"/>
      <c r="I28" s="13"/>
      <c r="J28" s="22"/>
      <c r="K28" s="12"/>
      <c r="L28" s="13">
        <f t="shared" si="1"/>
        <v>0</v>
      </c>
      <c r="M28" s="22"/>
      <c r="N28" s="13"/>
    </row>
    <row r="29" ht="22" customHeight="1" spans="1:14">
      <c r="A29" s="10" t="s">
        <v>41</v>
      </c>
      <c r="B29" s="14">
        <v>1300</v>
      </c>
      <c r="C29" s="12"/>
      <c r="D29" s="13"/>
      <c r="E29" s="13"/>
      <c r="F29" s="13"/>
      <c r="G29" s="13"/>
      <c r="H29" s="13">
        <v>1010</v>
      </c>
      <c r="I29" s="13">
        <v>1010</v>
      </c>
      <c r="J29" s="22">
        <f t="shared" si="0"/>
        <v>1</v>
      </c>
      <c r="K29" s="12">
        <v>620</v>
      </c>
      <c r="L29" s="13">
        <f t="shared" si="1"/>
        <v>390</v>
      </c>
      <c r="M29" s="22">
        <f t="shared" si="2"/>
        <v>0.629032258064516</v>
      </c>
      <c r="N29" s="12"/>
    </row>
    <row r="30" spans="1:14">
      <c r="A30" s="10"/>
      <c r="B30" s="14"/>
      <c r="C30" s="12"/>
      <c r="D30" s="13"/>
      <c r="E30" s="13"/>
      <c r="F30" s="13"/>
      <c r="G30" s="13"/>
      <c r="H30" s="13"/>
      <c r="I30" s="13"/>
      <c r="J30" s="22"/>
      <c r="K30" s="12"/>
      <c r="L30" s="13">
        <f>I30-K30</f>
        <v>0</v>
      </c>
      <c r="M30" s="22"/>
      <c r="N30" s="12"/>
    </row>
    <row r="31" spans="1:14">
      <c r="A31" s="15" t="s">
        <v>42</v>
      </c>
      <c r="B31" s="16">
        <f>SUM(B6:B30)</f>
        <v>96040</v>
      </c>
      <c r="C31" s="16"/>
      <c r="D31" s="16"/>
      <c r="E31" s="16"/>
      <c r="F31" s="16"/>
      <c r="G31" s="16"/>
      <c r="H31" s="16">
        <f>SUM(H6:H30)</f>
        <v>133370</v>
      </c>
      <c r="I31" s="16">
        <f>SUM(I6:I30)</f>
        <v>133068</v>
      </c>
      <c r="J31" s="24">
        <f>I31/H31</f>
        <v>0.997735622703756</v>
      </c>
      <c r="K31" s="16">
        <f>SUM(K6:K30)</f>
        <v>103642</v>
      </c>
      <c r="L31" s="13">
        <f>I31-K31</f>
        <v>29426</v>
      </c>
      <c r="M31" s="22">
        <f t="shared" si="2"/>
        <v>0.283919646475367</v>
      </c>
      <c r="N31" s="25"/>
    </row>
    <row r="32" spans="1:14">
      <c r="A32" s="9"/>
      <c r="B32" s="12"/>
      <c r="C32" s="12"/>
      <c r="D32" s="12"/>
      <c r="E32" s="12"/>
      <c r="F32" s="12"/>
      <c r="G32" s="12"/>
      <c r="H32" s="12"/>
      <c r="I32" s="12"/>
      <c r="J32" s="22"/>
      <c r="K32" s="12"/>
      <c r="L32" s="13">
        <f>I32-K32</f>
        <v>0</v>
      </c>
      <c r="M32" s="22"/>
      <c r="N32" s="23"/>
    </row>
    <row r="33" ht="24" customHeight="1" spans="1:14">
      <c r="A33" s="17" t="s">
        <v>43</v>
      </c>
      <c r="B33" s="14"/>
      <c r="C33" s="12"/>
      <c r="D33" s="12"/>
      <c r="E33" s="14"/>
      <c r="F33" s="14"/>
      <c r="G33" s="14"/>
      <c r="H33" s="13">
        <v>3669</v>
      </c>
      <c r="I33" s="14">
        <v>3545</v>
      </c>
      <c r="J33" s="22">
        <f>I33/H33</f>
        <v>0.966203325156718</v>
      </c>
      <c r="K33" s="14"/>
      <c r="L33" s="13">
        <f>I33-K33</f>
        <v>3545</v>
      </c>
      <c r="M33" s="22"/>
      <c r="N33" s="14"/>
    </row>
    <row r="34" spans="1:14">
      <c r="A34" s="17"/>
      <c r="B34" s="14"/>
      <c r="C34" s="12"/>
      <c r="D34" s="14"/>
      <c r="E34" s="14"/>
      <c r="F34" s="14"/>
      <c r="G34" s="14"/>
      <c r="H34" s="13"/>
      <c r="I34" s="14"/>
      <c r="J34" s="22"/>
      <c r="K34" s="14"/>
      <c r="L34" s="13"/>
      <c r="M34" s="22"/>
      <c r="N34" s="14"/>
    </row>
    <row r="35" ht="24" customHeight="1" spans="1:14">
      <c r="A35" s="18" t="s">
        <v>44</v>
      </c>
      <c r="B35" s="19">
        <f>K31+B33</f>
        <v>103642</v>
      </c>
      <c r="C35" s="19"/>
      <c r="D35" s="19"/>
      <c r="E35" s="19"/>
      <c r="F35" s="19"/>
      <c r="G35" s="19"/>
      <c r="H35" s="19">
        <f>H31+H33</f>
        <v>137039</v>
      </c>
      <c r="I35" s="19">
        <f>I31+I33</f>
        <v>136613</v>
      </c>
      <c r="J35" s="24">
        <f>I35/H35</f>
        <v>0.996891395880005</v>
      </c>
      <c r="K35" s="19">
        <f>K31+K33</f>
        <v>103642</v>
      </c>
      <c r="L35" s="26">
        <f>I35-K35</f>
        <v>32971</v>
      </c>
      <c r="M35" s="22">
        <f>L35/K35</f>
        <v>0.318123926593466</v>
      </c>
      <c r="N35" s="19"/>
    </row>
  </sheetData>
  <mergeCells count="11">
    <mergeCell ref="A2:N2"/>
    <mergeCell ref="D3:N3"/>
    <mergeCell ref="C4:G4"/>
    <mergeCell ref="L4:M4"/>
    <mergeCell ref="A4:A5"/>
    <mergeCell ref="B4:B5"/>
    <mergeCell ref="H4:H5"/>
    <mergeCell ref="I4:I5"/>
    <mergeCell ref="J4:J5"/>
    <mergeCell ref="K4:K5"/>
    <mergeCell ref="N4:N5"/>
  </mergeCells>
  <pageMargins left="0.979166666666667" right="0.588888888888889" top="0.788888888888889" bottom="0.938888888888889" header="0.509027777777778" footer="0.509027777777778"/>
  <pageSetup paperSize="9" firstPageNumber="8" orientation="portrait" useFirstPageNumber="1" horizontalDpi="600"/>
  <headerFoot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2019年一般公共预算支出完成情况表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2019-03-22T01:31:00Z</dcterms:created>
  <dcterms:modified xsi:type="dcterms:W3CDTF">2020-03-25T03:02:22Z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