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19年双清区一般公共预算收支平衡表 " sheetId="1" r:id="rId1"/>
  </sheets>
  <externalReferences>
    <externalReference r:id="rId2"/>
    <externalReference r:id="rId3"/>
  </externalReferences>
  <definedNames>
    <definedName name="_xlnm.Print_Titles" localSheetId="0">'2019年双清区一般公共预算收支平衡表 '!$1:$4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<sst xmlns="http://schemas.openxmlformats.org/spreadsheetml/2006/main" count="155" uniqueCount="104">
  <si>
    <t xml:space="preserve">2019年双清区一般公共预算收支平衡表 </t>
  </si>
  <si>
    <t>单位：万元</t>
  </si>
  <si>
    <t>收入</t>
  </si>
  <si>
    <t>支出</t>
  </si>
  <si>
    <t>备注</t>
  </si>
  <si>
    <t>项目</t>
  </si>
  <si>
    <t>决算数</t>
  </si>
  <si>
    <t>本级收入合计</t>
  </si>
  <si>
    <t>本级支出合计</t>
  </si>
  <si>
    <t>转移性收入</t>
  </si>
  <si>
    <t>转移性支出</t>
  </si>
  <si>
    <t>　上级补助收入</t>
  </si>
  <si>
    <t xml:space="preserve">  上解支出</t>
  </si>
  <si>
    <t xml:space="preserve"> 　 返还性收入</t>
  </si>
  <si>
    <t xml:space="preserve">    体制上解支出</t>
  </si>
  <si>
    <t xml:space="preserve">    　所得税基数返还收入</t>
  </si>
  <si>
    <t xml:space="preserve">    专项上解支出</t>
  </si>
  <si>
    <t xml:space="preserve">    　成品油税费改革税收返还收入</t>
  </si>
  <si>
    <t xml:space="preserve">    　增值税税收返还收入</t>
  </si>
  <si>
    <t xml:space="preserve">   　 消费税税收返还收入</t>
  </si>
  <si>
    <t xml:space="preserve">    　增值税“五五分享”税收返还收入</t>
  </si>
  <si>
    <t xml:space="preserve">  　  其他返还性收入</t>
  </si>
  <si>
    <t xml:space="preserve"> 　 一般性转移支付收入</t>
  </si>
  <si>
    <t xml:space="preserve">   　 体制补助收入</t>
  </si>
  <si>
    <t xml:space="preserve"> 　   均衡性转移支付收入</t>
  </si>
  <si>
    <t xml:space="preserve">  　  县级基本财力保障机制奖补资金收入</t>
  </si>
  <si>
    <t xml:space="preserve">   　 结算补助收入</t>
  </si>
  <si>
    <t xml:space="preserve">    　资源枯竭型城市转移支付补助收入</t>
  </si>
  <si>
    <t xml:space="preserve">   　 企业事业单位划转补助收入</t>
  </si>
  <si>
    <t xml:space="preserve">    　成品油税费改革转移支付补助收入</t>
  </si>
  <si>
    <t xml:space="preserve">   　 基层公检法司转移支付收入</t>
  </si>
  <si>
    <t xml:space="preserve">   　 城乡义务教育转移支付收入</t>
  </si>
  <si>
    <t xml:space="preserve">   　 基本养老金转移支付收入</t>
  </si>
  <si>
    <t xml:space="preserve">    　城乡居民基本医疗保险转移支付收入</t>
  </si>
  <si>
    <t xml:space="preserve">   　 农村综合改革转移支付收入</t>
  </si>
  <si>
    <t xml:space="preserve">  　  产粮(油)大县奖励资金收入</t>
  </si>
  <si>
    <t xml:space="preserve">  　  重点生态功能区转移支付收入</t>
  </si>
  <si>
    <t xml:space="preserve">  　  固定数额补助收入</t>
  </si>
  <si>
    <t xml:space="preserve">  　  革命老区转移支付收入</t>
  </si>
  <si>
    <t xml:space="preserve">  　  民族地区转移支付收入</t>
  </si>
  <si>
    <t xml:space="preserve">  　  边境地区转移支付收入</t>
  </si>
  <si>
    <t xml:space="preserve">  　  贫困地区转移支付收入</t>
  </si>
  <si>
    <t xml:space="preserve">   　 一般公共服务共同财政事权转移支付收入  </t>
  </si>
  <si>
    <t xml:space="preserve">   　 外交共同财政事权转移支付收入  </t>
  </si>
  <si>
    <t xml:space="preserve"> </t>
  </si>
  <si>
    <t xml:space="preserve">   　 国防共同财政事权转移支付收入  </t>
  </si>
  <si>
    <t xml:space="preserve">   　 公共安全共同财政事权转移支付收入  </t>
  </si>
  <si>
    <t xml:space="preserve">   　 教育共同财政事权转移支付收入  </t>
  </si>
  <si>
    <t xml:space="preserve">  　  科学技术共同财政事权转移支付收入  </t>
  </si>
  <si>
    <t xml:space="preserve">   　 文化旅游体育与传媒共同财政事权转移支付收入  </t>
  </si>
  <si>
    <t xml:space="preserve">   　 社会保障和就业共同财政事权转移支付收入  </t>
  </si>
  <si>
    <t xml:space="preserve">  　  卫生健康共同财政事权转移支付收入  </t>
  </si>
  <si>
    <t xml:space="preserve">   　 节能环保共同财政事权转移支付收入  </t>
  </si>
  <si>
    <t xml:space="preserve">   　 城乡社区共同财政事权转移支付收入  </t>
  </si>
  <si>
    <t xml:space="preserve">   　 农林水共同财政事权转移支付收入  </t>
  </si>
  <si>
    <t xml:space="preserve">  　  交通运输共同财政事权转移支付收入  </t>
  </si>
  <si>
    <t xml:space="preserve">  　  资源勘探信息等共同财政事权转移支付收入  </t>
  </si>
  <si>
    <t xml:space="preserve">  　  商业服务业等共同财政事权转移支付收入  </t>
  </si>
  <si>
    <t xml:space="preserve"> 　   金融共同财政事权转移支付收入  </t>
  </si>
  <si>
    <t xml:space="preserve">  　  自然资源海洋气象等共同财政事权转移支付收入  </t>
  </si>
  <si>
    <t xml:space="preserve">  　  住房保障共同财政事权转移支付收入  </t>
  </si>
  <si>
    <t xml:space="preserve">    　粮油物资储备共同财政事权转移支付收入  </t>
  </si>
  <si>
    <t xml:space="preserve">   　 其他共同财政事权转移支付收入  </t>
  </si>
  <si>
    <t xml:space="preserve">  　  其他一般性转移支付收入</t>
  </si>
  <si>
    <t xml:space="preserve">  　专项转移支付收入</t>
  </si>
  <si>
    <t xml:space="preserve">  　  一般公共服务</t>
  </si>
  <si>
    <t xml:space="preserve">  　  外交</t>
  </si>
  <si>
    <t xml:space="preserve">    　国防</t>
  </si>
  <si>
    <t xml:space="preserve">  　  公共安全</t>
  </si>
  <si>
    <t xml:space="preserve">   　 教育</t>
  </si>
  <si>
    <t xml:space="preserve">  　  科学技术</t>
  </si>
  <si>
    <t xml:space="preserve">    　文化旅游体育与传媒</t>
  </si>
  <si>
    <t xml:space="preserve">   　 社会保障和就业</t>
  </si>
  <si>
    <t xml:space="preserve">   　 卫生健康</t>
  </si>
  <si>
    <t xml:space="preserve">   　 节能环保</t>
  </si>
  <si>
    <t xml:space="preserve">   　 城乡社区</t>
  </si>
  <si>
    <t xml:space="preserve">    　农林水</t>
  </si>
  <si>
    <t xml:space="preserve">   　 交通运输</t>
  </si>
  <si>
    <t xml:space="preserve">   　 资源勘探信息等</t>
  </si>
  <si>
    <t xml:space="preserve">   　 商业服务业等</t>
  </si>
  <si>
    <t xml:space="preserve">  　  金融</t>
  </si>
  <si>
    <t xml:space="preserve">   　 自然资源海洋气象等</t>
  </si>
  <si>
    <t xml:space="preserve">   　 住房保障</t>
  </si>
  <si>
    <t xml:space="preserve">   　 粮油物资储备</t>
  </si>
  <si>
    <t xml:space="preserve">   　 其他收入</t>
  </si>
  <si>
    <t xml:space="preserve">  上年结余收入</t>
  </si>
  <si>
    <t xml:space="preserve">  调出资金</t>
  </si>
  <si>
    <t xml:space="preserve">  调入资金</t>
  </si>
  <si>
    <t xml:space="preserve">    补充预算稳定调节基金</t>
  </si>
  <si>
    <t xml:space="preserve">    调入预算稳定调节基金</t>
  </si>
  <si>
    <t xml:space="preserve">    补充预算周转金</t>
  </si>
  <si>
    <t xml:space="preserve">    从政府性基金预算调入</t>
  </si>
  <si>
    <t xml:space="preserve">    其他调出资金</t>
  </si>
  <si>
    <t xml:space="preserve">    从国有资本经营预算调入</t>
  </si>
  <si>
    <t xml:space="preserve">  年终结余</t>
  </si>
  <si>
    <t xml:space="preserve">    从其他资金调入</t>
  </si>
  <si>
    <t xml:space="preserve">  地方政府一般债务还本支出</t>
  </si>
  <si>
    <t xml:space="preserve">  地方政府一般债务收入</t>
  </si>
  <si>
    <t xml:space="preserve">  地方政府一般债务转贷支出</t>
  </si>
  <si>
    <t xml:space="preserve">  地方政府一般债务转贷收入</t>
  </si>
  <si>
    <t xml:space="preserve">  援助其他地区支出</t>
  </si>
  <si>
    <t xml:space="preserve">  接受其他地区援助收入</t>
  </si>
  <si>
    <t>收入总计</t>
  </si>
  <si>
    <t>支出总计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</si>
</sst>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黑体"/>
      <charset val="134"/>
    </font>
    <font>
      <sz val="20"/>
      <name val="黑体"/>
      <charset val="134"/>
    </font>
    <font>
      <sz val="14"/>
      <name val="宋体"/>
      <charset val="134"/>
    </font>
    <font>
      <sz val="14"/>
      <color indexed="8"/>
      <name val="宋体"/>
      <charset val="134"/>
      <scheme val="minor"/>
    </font>
    <font>
      <sz val="14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8" borderId="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vertical="center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vertical="center"/>
    </xf>
    <xf numFmtId="1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distributed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&#20351;&#29992;&#36164;&#26009;\2018&#24180;&#39044;&#31639;&#32534;&#21046;&#36164;&#26009;\2018&#24180;&#25919;&#24220;&#39044;&#31639;&#20844;&#24320;&#36164;&#26009;\&#25968;&#25454;&#36164;&#26009;\&#21452;&#28165;&#21306;2018&#24180;&#22320;&#26041;&#36130;&#25919;&#39044;&#31639;&#34920;_&#65288;&#35774;&#32622;&#20844;&#24335;&#65289;3&#26376;9&#26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19&#24180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0515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35727</v>
          </cell>
        </row>
      </sheetData>
      <sheetData sheetId="4">
        <row r="5">
          <cell r="C5">
            <v>133068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showGridLines="0" showZeros="0" tabSelected="1" zoomScale="93" zoomScaleNormal="93" workbookViewId="0">
      <pane ySplit="4" topLeftCell="A5" activePane="bottomLeft" state="frozen"/>
      <selection/>
      <selection pane="bottomLeft" activeCell="F4" sqref="F4"/>
    </sheetView>
  </sheetViews>
  <sheetFormatPr defaultColWidth="9" defaultRowHeight="14.25" outlineLevelCol="4"/>
  <cols>
    <col min="1" max="1" width="51.25" style="1" customWidth="1"/>
    <col min="2" max="2" width="11.9583333333333" style="5" customWidth="1"/>
    <col min="3" max="3" width="41.3916666666667" style="1" customWidth="1"/>
    <col min="4" max="4" width="11.9583333333333" style="5" customWidth="1"/>
    <col min="5" max="5" width="9" style="1" customWidth="1"/>
    <col min="6" max="16384" width="9" style="1"/>
  </cols>
  <sheetData>
    <row r="1" s="1" customFormat="1" ht="41" customHeight="1" spans="1:5">
      <c r="A1" s="6" t="s">
        <v>0</v>
      </c>
      <c r="B1" s="6"/>
      <c r="C1" s="6"/>
      <c r="D1" s="6"/>
      <c r="E1" s="6"/>
    </row>
    <row r="2" ht="18.75" spans="1:5">
      <c r="A2" s="7"/>
      <c r="B2" s="8"/>
      <c r="C2" s="7"/>
      <c r="D2" s="8" t="s">
        <v>1</v>
      </c>
      <c r="E2" s="9"/>
    </row>
    <row r="3" ht="32" customHeight="1" spans="1:5">
      <c r="A3" s="10" t="s">
        <v>2</v>
      </c>
      <c r="B3" s="10"/>
      <c r="C3" s="10" t="s">
        <v>3</v>
      </c>
      <c r="D3" s="10"/>
      <c r="E3" s="10" t="s">
        <v>4</v>
      </c>
    </row>
    <row r="4" ht="32" customHeight="1" spans="1:5">
      <c r="A4" s="10" t="s">
        <v>5</v>
      </c>
      <c r="B4" s="11" t="s">
        <v>6</v>
      </c>
      <c r="C4" s="10" t="s">
        <v>5</v>
      </c>
      <c r="D4" s="11" t="s">
        <v>6</v>
      </c>
      <c r="E4" s="10"/>
    </row>
    <row r="5" s="2" customFormat="1" ht="18.75" spans="1:5">
      <c r="A5" s="12" t="s">
        <v>7</v>
      </c>
      <c r="B5" s="13">
        <f>'[2]L01'!C5</f>
        <v>35727</v>
      </c>
      <c r="C5" s="12" t="s">
        <v>8</v>
      </c>
      <c r="D5" s="13">
        <f>'[2]L02'!C5</f>
        <v>133068</v>
      </c>
      <c r="E5" s="14"/>
    </row>
    <row r="6" ht="18.75" spans="1:5">
      <c r="A6" s="15" t="s">
        <v>9</v>
      </c>
      <c r="B6" s="16">
        <f>SUM(B7,B79,B80,B86)</f>
        <v>103179</v>
      </c>
      <c r="C6" s="15" t="s">
        <v>10</v>
      </c>
      <c r="D6" s="16">
        <f>SUM(D7,D79,D83,D84,D85,D86)</f>
        <v>5838</v>
      </c>
      <c r="E6" s="17"/>
    </row>
    <row r="7" ht="18.75" customHeight="1" spans="1:5">
      <c r="A7" s="18" t="s">
        <v>11</v>
      </c>
      <c r="B7" s="13">
        <f>SUM(B8,B15,B56)</f>
        <v>82416</v>
      </c>
      <c r="C7" s="19" t="s">
        <v>12</v>
      </c>
      <c r="D7" s="13">
        <v>4436</v>
      </c>
      <c r="E7" s="20"/>
    </row>
    <row r="8" ht="18.75" customHeight="1" spans="1:5">
      <c r="A8" s="18" t="s">
        <v>13</v>
      </c>
      <c r="B8" s="13">
        <f>SUM(B9:B14)</f>
        <v>1555</v>
      </c>
      <c r="C8" s="19" t="s">
        <v>14</v>
      </c>
      <c r="D8" s="16"/>
      <c r="E8" s="21"/>
    </row>
    <row r="9" ht="18.75" customHeight="1" spans="1:5">
      <c r="A9" s="18" t="s">
        <v>15</v>
      </c>
      <c r="B9" s="13">
        <v>0</v>
      </c>
      <c r="C9" s="19" t="s">
        <v>16</v>
      </c>
      <c r="D9" s="13">
        <v>4436</v>
      </c>
      <c r="E9" s="21"/>
    </row>
    <row r="10" ht="18.75" spans="1:5">
      <c r="A10" s="18" t="s">
        <v>17</v>
      </c>
      <c r="B10" s="13">
        <v>0</v>
      </c>
      <c r="C10" s="19"/>
      <c r="D10" s="16"/>
      <c r="E10" s="21"/>
    </row>
    <row r="11" ht="18.75" spans="1:5">
      <c r="A11" s="18" t="s">
        <v>18</v>
      </c>
      <c r="B11" s="13">
        <v>0</v>
      </c>
      <c r="C11" s="19"/>
      <c r="D11" s="16"/>
      <c r="E11" s="21"/>
    </row>
    <row r="12" ht="18.75" spans="1:5">
      <c r="A12" s="18" t="s">
        <v>19</v>
      </c>
      <c r="B12" s="13">
        <v>0</v>
      </c>
      <c r="C12" s="19"/>
      <c r="D12" s="16"/>
      <c r="E12" s="21"/>
    </row>
    <row r="13" ht="18.75" spans="1:5">
      <c r="A13" s="18" t="s">
        <v>20</v>
      </c>
      <c r="B13" s="13">
        <v>274</v>
      </c>
      <c r="C13" s="19"/>
      <c r="D13" s="16"/>
      <c r="E13" s="21"/>
    </row>
    <row r="14" ht="18.75" spans="1:5">
      <c r="A14" s="18" t="s">
        <v>21</v>
      </c>
      <c r="B14" s="13">
        <v>1281</v>
      </c>
      <c r="C14" s="19"/>
      <c r="D14" s="16"/>
      <c r="E14" s="21"/>
    </row>
    <row r="15" ht="18.75" spans="1:5">
      <c r="A15" s="18" t="s">
        <v>22</v>
      </c>
      <c r="B15" s="13">
        <f>SUM(B16:B55)</f>
        <v>60664</v>
      </c>
      <c r="C15" s="19"/>
      <c r="D15" s="16"/>
      <c r="E15" s="21"/>
    </row>
    <row r="16" ht="18.75" spans="1:5">
      <c r="A16" s="18" t="s">
        <v>23</v>
      </c>
      <c r="B16" s="13">
        <v>806</v>
      </c>
      <c r="C16" s="19"/>
      <c r="D16" s="16"/>
      <c r="E16" s="21"/>
    </row>
    <row r="17" ht="18.75" spans="1:5">
      <c r="A17" s="18" t="s">
        <v>24</v>
      </c>
      <c r="B17" s="13">
        <v>20460</v>
      </c>
      <c r="C17" s="19"/>
      <c r="D17" s="16"/>
      <c r="E17" s="21"/>
    </row>
    <row r="18" ht="18.75" spans="1:5">
      <c r="A18" s="18" t="s">
        <v>25</v>
      </c>
      <c r="B18" s="13">
        <v>7493</v>
      </c>
      <c r="C18" s="19"/>
      <c r="D18" s="16"/>
      <c r="E18" s="21"/>
    </row>
    <row r="19" ht="18.75" spans="1:5">
      <c r="A19" s="18" t="s">
        <v>26</v>
      </c>
      <c r="B19" s="13">
        <v>2210</v>
      </c>
      <c r="C19" s="19"/>
      <c r="D19" s="16"/>
      <c r="E19" s="21"/>
    </row>
    <row r="20" ht="18.75" spans="1:5">
      <c r="A20" s="18" t="s">
        <v>27</v>
      </c>
      <c r="B20" s="13">
        <v>0</v>
      </c>
      <c r="C20" s="19"/>
      <c r="D20" s="16"/>
      <c r="E20" s="21"/>
    </row>
    <row r="21" ht="18.75" spans="1:5">
      <c r="A21" s="18" t="s">
        <v>28</v>
      </c>
      <c r="B21" s="13">
        <v>322</v>
      </c>
      <c r="C21" s="19"/>
      <c r="D21" s="16"/>
      <c r="E21" s="21"/>
    </row>
    <row r="22" ht="18.75" spans="1:5">
      <c r="A22" s="18" t="s">
        <v>29</v>
      </c>
      <c r="B22" s="13">
        <v>0</v>
      </c>
      <c r="C22" s="19"/>
      <c r="D22" s="16"/>
      <c r="E22" s="21"/>
    </row>
    <row r="23" ht="18.75" spans="1:5">
      <c r="A23" s="18" t="s">
        <v>30</v>
      </c>
      <c r="B23" s="13">
        <v>0</v>
      </c>
      <c r="C23" s="19"/>
      <c r="D23" s="16"/>
      <c r="E23" s="21"/>
    </row>
    <row r="24" ht="18.75" spans="1:5">
      <c r="A24" s="18" t="s">
        <v>31</v>
      </c>
      <c r="B24" s="13">
        <v>671</v>
      </c>
      <c r="C24" s="19"/>
      <c r="D24" s="16"/>
      <c r="E24" s="21"/>
    </row>
    <row r="25" ht="18.75" spans="1:5">
      <c r="A25" s="18" t="s">
        <v>32</v>
      </c>
      <c r="B25" s="13">
        <v>175</v>
      </c>
      <c r="C25" s="19"/>
      <c r="D25" s="16"/>
      <c r="E25" s="21"/>
    </row>
    <row r="26" ht="18.75" spans="1:5">
      <c r="A26" s="18" t="s">
        <v>33</v>
      </c>
      <c r="B26" s="13">
        <v>281</v>
      </c>
      <c r="C26" s="19"/>
      <c r="D26" s="16"/>
      <c r="E26" s="21"/>
    </row>
    <row r="27" ht="18.75" spans="1:5">
      <c r="A27" s="18" t="s">
        <v>34</v>
      </c>
      <c r="B27" s="13">
        <v>218</v>
      </c>
      <c r="C27" s="19"/>
      <c r="D27" s="16"/>
      <c r="E27" s="21"/>
    </row>
    <row r="28" ht="18.75" spans="1:5">
      <c r="A28" s="18" t="s">
        <v>35</v>
      </c>
      <c r="B28" s="13">
        <v>0</v>
      </c>
      <c r="C28" s="19"/>
      <c r="D28" s="16"/>
      <c r="E28" s="21"/>
    </row>
    <row r="29" ht="18.75" spans="1:5">
      <c r="A29" s="18" t="s">
        <v>36</v>
      </c>
      <c r="B29" s="13">
        <v>0</v>
      </c>
      <c r="C29" s="19"/>
      <c r="D29" s="16"/>
      <c r="E29" s="21"/>
    </row>
    <row r="30" ht="18.75" spans="1:5">
      <c r="A30" s="18" t="s">
        <v>37</v>
      </c>
      <c r="B30" s="13">
        <v>3850</v>
      </c>
      <c r="C30" s="19"/>
      <c r="D30" s="16"/>
      <c r="E30" s="21"/>
    </row>
    <row r="31" ht="18.75" spans="1:5">
      <c r="A31" s="18" t="s">
        <v>38</v>
      </c>
      <c r="B31" s="13">
        <v>0</v>
      </c>
      <c r="C31" s="19"/>
      <c r="D31" s="16"/>
      <c r="E31" s="21"/>
    </row>
    <row r="32" ht="18.75" spans="1:5">
      <c r="A32" s="18" t="s">
        <v>39</v>
      </c>
      <c r="B32" s="13">
        <v>0</v>
      </c>
      <c r="C32" s="19"/>
      <c r="D32" s="16"/>
      <c r="E32" s="21"/>
    </row>
    <row r="33" ht="18.75" spans="1:5">
      <c r="A33" s="18" t="s">
        <v>40</v>
      </c>
      <c r="B33" s="13">
        <v>0</v>
      </c>
      <c r="C33" s="19"/>
      <c r="D33" s="16"/>
      <c r="E33" s="21"/>
    </row>
    <row r="34" ht="18.75" spans="1:5">
      <c r="A34" s="18" t="s">
        <v>41</v>
      </c>
      <c r="B34" s="13">
        <v>1100</v>
      </c>
      <c r="C34" s="19"/>
      <c r="D34" s="16"/>
      <c r="E34" s="21"/>
    </row>
    <row r="35" ht="18.75" customHeight="1" spans="1:5">
      <c r="A35" s="18" t="s">
        <v>42</v>
      </c>
      <c r="B35" s="13">
        <v>0</v>
      </c>
      <c r="C35" s="19"/>
      <c r="D35" s="16"/>
      <c r="E35" s="21"/>
    </row>
    <row r="36" ht="18.75" customHeight="1" spans="1:5">
      <c r="A36" s="18" t="s">
        <v>43</v>
      </c>
      <c r="B36" s="13">
        <v>0</v>
      </c>
      <c r="C36" s="19" t="s">
        <v>44</v>
      </c>
      <c r="D36" s="22"/>
      <c r="E36" s="21"/>
    </row>
    <row r="37" ht="18.75" customHeight="1" spans="1:5">
      <c r="A37" s="18" t="s">
        <v>45</v>
      </c>
      <c r="B37" s="13">
        <v>0</v>
      </c>
      <c r="C37" s="19" t="s">
        <v>44</v>
      </c>
      <c r="D37" s="22"/>
      <c r="E37" s="21"/>
    </row>
    <row r="38" ht="18.75" customHeight="1" spans="1:5">
      <c r="A38" s="18" t="s">
        <v>46</v>
      </c>
      <c r="B38" s="13">
        <v>129</v>
      </c>
      <c r="C38" s="19" t="s">
        <v>44</v>
      </c>
      <c r="D38" s="22"/>
      <c r="E38" s="21"/>
    </row>
    <row r="39" ht="18.75" customHeight="1" spans="1:5">
      <c r="A39" s="18" t="s">
        <v>47</v>
      </c>
      <c r="B39" s="13">
        <v>3342</v>
      </c>
      <c r="C39" s="19" t="s">
        <v>44</v>
      </c>
      <c r="D39" s="22"/>
      <c r="E39" s="21"/>
    </row>
    <row r="40" ht="18.75" customHeight="1" spans="1:5">
      <c r="A40" s="18" t="s">
        <v>48</v>
      </c>
      <c r="B40" s="13">
        <v>0</v>
      </c>
      <c r="C40" s="19" t="s">
        <v>44</v>
      </c>
      <c r="D40" s="22"/>
      <c r="E40" s="21"/>
    </row>
    <row r="41" ht="18.75" customHeight="1" spans="1:5">
      <c r="A41" s="18" t="s">
        <v>49</v>
      </c>
      <c r="B41" s="13">
        <v>101</v>
      </c>
      <c r="C41" s="19" t="s">
        <v>44</v>
      </c>
      <c r="D41" s="22"/>
      <c r="E41" s="21"/>
    </row>
    <row r="42" ht="18.75" customHeight="1" spans="1:5">
      <c r="A42" s="18" t="s">
        <v>50</v>
      </c>
      <c r="B42" s="13">
        <v>3247</v>
      </c>
      <c r="C42" s="19" t="s">
        <v>44</v>
      </c>
      <c r="D42" s="22"/>
      <c r="E42" s="21"/>
    </row>
    <row r="43" ht="18.75" customHeight="1" spans="1:5">
      <c r="A43" s="18" t="s">
        <v>51</v>
      </c>
      <c r="B43" s="13">
        <v>9401</v>
      </c>
      <c r="C43" s="19" t="s">
        <v>44</v>
      </c>
      <c r="D43" s="22"/>
      <c r="E43" s="21"/>
    </row>
    <row r="44" ht="18.75" customHeight="1" spans="1:5">
      <c r="A44" s="18" t="s">
        <v>52</v>
      </c>
      <c r="B44" s="13">
        <v>0</v>
      </c>
      <c r="C44" s="19" t="s">
        <v>44</v>
      </c>
      <c r="D44" s="22"/>
      <c r="E44" s="21"/>
    </row>
    <row r="45" ht="18.75" customHeight="1" spans="1:5">
      <c r="A45" s="18" t="s">
        <v>53</v>
      </c>
      <c r="B45" s="13">
        <v>0</v>
      </c>
      <c r="C45" s="19" t="s">
        <v>44</v>
      </c>
      <c r="D45" s="22"/>
      <c r="E45" s="21"/>
    </row>
    <row r="46" ht="18.75" customHeight="1" spans="1:5">
      <c r="A46" s="18" t="s">
        <v>54</v>
      </c>
      <c r="B46" s="13">
        <v>988</v>
      </c>
      <c r="C46" s="19" t="s">
        <v>44</v>
      </c>
      <c r="D46" s="22"/>
      <c r="E46" s="21"/>
    </row>
    <row r="47" ht="18.75" customHeight="1" spans="1:5">
      <c r="A47" s="18" t="s">
        <v>55</v>
      </c>
      <c r="B47" s="13">
        <v>226</v>
      </c>
      <c r="C47" s="19" t="s">
        <v>44</v>
      </c>
      <c r="D47" s="22"/>
      <c r="E47" s="21"/>
    </row>
    <row r="48" ht="18.75" customHeight="1" spans="1:5">
      <c r="A48" s="18" t="s">
        <v>56</v>
      </c>
      <c r="B48" s="13">
        <v>0</v>
      </c>
      <c r="C48" s="19" t="s">
        <v>44</v>
      </c>
      <c r="D48" s="22"/>
      <c r="E48" s="21"/>
    </row>
    <row r="49" ht="18.75" customHeight="1" spans="1:5">
      <c r="A49" s="18" t="s">
        <v>57</v>
      </c>
      <c r="B49" s="13">
        <v>0</v>
      </c>
      <c r="C49" s="19" t="s">
        <v>44</v>
      </c>
      <c r="D49" s="22"/>
      <c r="E49" s="21"/>
    </row>
    <row r="50" ht="18.75" customHeight="1" spans="1:5">
      <c r="A50" s="18" t="s">
        <v>58</v>
      </c>
      <c r="B50" s="13">
        <v>0</v>
      </c>
      <c r="C50" s="19" t="s">
        <v>44</v>
      </c>
      <c r="D50" s="22"/>
      <c r="E50" s="21"/>
    </row>
    <row r="51" ht="18.75" customHeight="1" spans="1:5">
      <c r="A51" s="18" t="s">
        <v>59</v>
      </c>
      <c r="B51" s="13">
        <v>0</v>
      </c>
      <c r="C51" s="19" t="s">
        <v>44</v>
      </c>
      <c r="D51" s="22"/>
      <c r="E51" s="21"/>
    </row>
    <row r="52" ht="18.75" customHeight="1" spans="1:5">
      <c r="A52" s="18" t="s">
        <v>60</v>
      </c>
      <c r="B52" s="13">
        <v>1212</v>
      </c>
      <c r="C52" s="23" t="s">
        <v>44</v>
      </c>
      <c r="D52" s="24"/>
      <c r="E52" s="21"/>
    </row>
    <row r="53" ht="18.75" customHeight="1" spans="1:5">
      <c r="A53" s="18" t="s">
        <v>61</v>
      </c>
      <c r="B53" s="13">
        <v>0</v>
      </c>
      <c r="C53" s="23" t="s">
        <v>44</v>
      </c>
      <c r="D53" s="24"/>
      <c r="E53" s="21"/>
    </row>
    <row r="54" ht="18.75" customHeight="1" spans="1:5">
      <c r="A54" s="18" t="s">
        <v>62</v>
      </c>
      <c r="B54" s="13">
        <v>195</v>
      </c>
      <c r="C54" s="23" t="s">
        <v>44</v>
      </c>
      <c r="D54" s="24"/>
      <c r="E54" s="21"/>
    </row>
    <row r="55" ht="18.75" customHeight="1" spans="1:5">
      <c r="A55" s="18" t="s">
        <v>63</v>
      </c>
      <c r="B55" s="13">
        <v>4237</v>
      </c>
      <c r="C55" s="25" t="s">
        <v>44</v>
      </c>
      <c r="D55" s="26"/>
      <c r="E55" s="21"/>
    </row>
    <row r="56" ht="18.75" customHeight="1" spans="1:5">
      <c r="A56" s="18" t="s">
        <v>64</v>
      </c>
      <c r="B56" s="13">
        <f>SUM(B57:B76)</f>
        <v>20197</v>
      </c>
      <c r="C56" s="23" t="s">
        <v>44</v>
      </c>
      <c r="D56" s="24"/>
      <c r="E56" s="21"/>
    </row>
    <row r="57" ht="18.75" customHeight="1" spans="1:5">
      <c r="A57" s="18" t="s">
        <v>65</v>
      </c>
      <c r="B57" s="13">
        <v>1375</v>
      </c>
      <c r="C57" s="23" t="s">
        <v>44</v>
      </c>
      <c r="D57" s="24"/>
      <c r="E57" s="21"/>
    </row>
    <row r="58" ht="18.75" customHeight="1" spans="1:5">
      <c r="A58" s="18" t="s">
        <v>66</v>
      </c>
      <c r="B58" s="13">
        <v>0</v>
      </c>
      <c r="C58" s="23" t="s">
        <v>44</v>
      </c>
      <c r="D58" s="24"/>
      <c r="E58" s="21"/>
    </row>
    <row r="59" ht="18.75" customHeight="1" spans="1:5">
      <c r="A59" s="18" t="s">
        <v>67</v>
      </c>
      <c r="B59" s="13">
        <v>0</v>
      </c>
      <c r="C59" s="23" t="s">
        <v>44</v>
      </c>
      <c r="D59" s="24"/>
      <c r="E59" s="21"/>
    </row>
    <row r="60" ht="18.75" customHeight="1" spans="1:5">
      <c r="A60" s="18" t="s">
        <v>68</v>
      </c>
      <c r="B60" s="13">
        <v>51</v>
      </c>
      <c r="C60" s="23" t="s">
        <v>44</v>
      </c>
      <c r="D60" s="24"/>
      <c r="E60" s="21"/>
    </row>
    <row r="61" ht="18.75" customHeight="1" spans="1:5">
      <c r="A61" s="18" t="s">
        <v>69</v>
      </c>
      <c r="B61" s="13">
        <v>1243</v>
      </c>
      <c r="C61" s="23" t="s">
        <v>44</v>
      </c>
      <c r="D61" s="24"/>
      <c r="E61" s="21"/>
    </row>
    <row r="62" ht="18.75" customHeight="1" spans="1:5">
      <c r="A62" s="18" t="s">
        <v>70</v>
      </c>
      <c r="B62" s="13">
        <v>921</v>
      </c>
      <c r="C62" s="23" t="s">
        <v>44</v>
      </c>
      <c r="D62" s="24"/>
      <c r="E62" s="21"/>
    </row>
    <row r="63" ht="18.75" customHeight="1" spans="1:5">
      <c r="A63" s="18" t="s">
        <v>71</v>
      </c>
      <c r="B63" s="13">
        <v>126</v>
      </c>
      <c r="C63" s="23" t="s">
        <v>44</v>
      </c>
      <c r="D63" s="24"/>
      <c r="E63" s="21"/>
    </row>
    <row r="64" ht="18.75" customHeight="1" spans="1:5">
      <c r="A64" s="18" t="s">
        <v>72</v>
      </c>
      <c r="B64" s="13">
        <v>3365</v>
      </c>
      <c r="C64" s="19" t="s">
        <v>44</v>
      </c>
      <c r="D64" s="22"/>
      <c r="E64" s="21"/>
    </row>
    <row r="65" ht="18.75" customHeight="1" spans="1:5">
      <c r="A65" s="18" t="s">
        <v>73</v>
      </c>
      <c r="B65" s="13">
        <v>758</v>
      </c>
      <c r="C65" s="19" t="s">
        <v>44</v>
      </c>
      <c r="D65" s="22"/>
      <c r="E65" s="21"/>
    </row>
    <row r="66" ht="18.75" customHeight="1" spans="1:5">
      <c r="A66" s="18" t="s">
        <v>74</v>
      </c>
      <c r="B66" s="13">
        <v>320</v>
      </c>
      <c r="C66" s="19" t="s">
        <v>44</v>
      </c>
      <c r="D66" s="22"/>
      <c r="E66" s="21"/>
    </row>
    <row r="67" ht="18.75" customHeight="1" spans="1:5">
      <c r="A67" s="18" t="s">
        <v>75</v>
      </c>
      <c r="B67" s="13">
        <v>417</v>
      </c>
      <c r="C67" s="19" t="s">
        <v>44</v>
      </c>
      <c r="D67" s="22"/>
      <c r="E67" s="21"/>
    </row>
    <row r="68" ht="18.75" customHeight="1" spans="1:5">
      <c r="A68" s="18" t="s">
        <v>76</v>
      </c>
      <c r="B68" s="13">
        <v>1690</v>
      </c>
      <c r="C68" s="19" t="s">
        <v>44</v>
      </c>
      <c r="D68" s="22"/>
      <c r="E68" s="21"/>
    </row>
    <row r="69" ht="18.75" customHeight="1" spans="1:5">
      <c r="A69" s="18" t="s">
        <v>77</v>
      </c>
      <c r="B69" s="13">
        <v>168</v>
      </c>
      <c r="C69" s="19" t="s">
        <v>44</v>
      </c>
      <c r="D69" s="22"/>
      <c r="E69" s="21"/>
    </row>
    <row r="70" ht="18.75" customHeight="1" spans="1:5">
      <c r="A70" s="18" t="s">
        <v>78</v>
      </c>
      <c r="B70" s="13">
        <v>21</v>
      </c>
      <c r="C70" s="19" t="s">
        <v>44</v>
      </c>
      <c r="D70" s="22"/>
      <c r="E70" s="21"/>
    </row>
    <row r="71" ht="18.75" customHeight="1" spans="1:5">
      <c r="A71" s="18" t="s">
        <v>79</v>
      </c>
      <c r="B71" s="13">
        <v>83</v>
      </c>
      <c r="C71" s="19" t="s">
        <v>44</v>
      </c>
      <c r="D71" s="22"/>
      <c r="E71" s="21"/>
    </row>
    <row r="72" ht="18.75" customHeight="1" spans="1:5">
      <c r="A72" s="18" t="s">
        <v>80</v>
      </c>
      <c r="B72" s="13">
        <v>8</v>
      </c>
      <c r="C72" s="19" t="s">
        <v>44</v>
      </c>
      <c r="D72" s="22"/>
      <c r="E72" s="21"/>
    </row>
    <row r="73" ht="18.75" customHeight="1" spans="1:5">
      <c r="A73" s="18" t="s">
        <v>81</v>
      </c>
      <c r="B73" s="13">
        <v>0</v>
      </c>
      <c r="C73" s="19" t="s">
        <v>44</v>
      </c>
      <c r="D73" s="22"/>
      <c r="E73" s="21"/>
    </row>
    <row r="74" ht="18.75" customHeight="1" spans="1:5">
      <c r="A74" s="18" t="s">
        <v>82</v>
      </c>
      <c r="B74" s="13">
        <v>2923</v>
      </c>
      <c r="C74" s="19" t="s">
        <v>44</v>
      </c>
      <c r="D74" s="22"/>
      <c r="E74" s="21"/>
    </row>
    <row r="75" ht="18.75" customHeight="1" spans="1:5">
      <c r="A75" s="18" t="s">
        <v>83</v>
      </c>
      <c r="B75" s="13">
        <v>7</v>
      </c>
      <c r="C75" s="19" t="s">
        <v>44</v>
      </c>
      <c r="D75" s="22"/>
      <c r="E75" s="21"/>
    </row>
    <row r="76" ht="18.75" customHeight="1" spans="1:5">
      <c r="A76" s="18" t="s">
        <v>84</v>
      </c>
      <c r="B76" s="13">
        <v>6721</v>
      </c>
      <c r="C76" s="19" t="s">
        <v>44</v>
      </c>
      <c r="D76" s="22"/>
      <c r="E76" s="21"/>
    </row>
    <row r="77" ht="18.75" spans="1:5">
      <c r="A77" s="14"/>
      <c r="B77" s="16"/>
      <c r="C77" s="23" t="s">
        <v>44</v>
      </c>
      <c r="D77" s="16"/>
      <c r="E77" s="21"/>
    </row>
    <row r="78" ht="18.75" spans="1:5">
      <c r="A78" s="14"/>
      <c r="B78" s="16"/>
      <c r="C78" s="23" t="s">
        <v>44</v>
      </c>
      <c r="D78" s="16"/>
      <c r="E78" s="21"/>
    </row>
    <row r="79" ht="18.75" spans="1:5">
      <c r="A79" s="15" t="s">
        <v>85</v>
      </c>
      <c r="B79" s="13">
        <v>9263</v>
      </c>
      <c r="C79" s="19" t="s">
        <v>86</v>
      </c>
      <c r="D79" s="16">
        <f>SUM(D80:D82)</f>
        <v>0</v>
      </c>
      <c r="E79" s="27"/>
    </row>
    <row r="80" ht="18.75" spans="1:5">
      <c r="A80" s="15" t="s">
        <v>87</v>
      </c>
      <c r="B80" s="22">
        <f>SUM(B81:B83)</f>
        <v>1500</v>
      </c>
      <c r="C80" s="15" t="s">
        <v>88</v>
      </c>
      <c r="D80" s="16"/>
      <c r="E80" s="21"/>
    </row>
    <row r="81" ht="18.75" spans="1:5">
      <c r="A81" s="15" t="s">
        <v>89</v>
      </c>
      <c r="B81" s="22">
        <v>0</v>
      </c>
      <c r="C81" s="15" t="s">
        <v>90</v>
      </c>
      <c r="D81" s="16"/>
      <c r="E81" s="21"/>
    </row>
    <row r="82" ht="18.75" spans="1:5">
      <c r="A82" s="15" t="s">
        <v>91</v>
      </c>
      <c r="B82" s="13">
        <v>1500</v>
      </c>
      <c r="C82" s="15" t="s">
        <v>92</v>
      </c>
      <c r="D82" s="16"/>
      <c r="E82" s="21"/>
    </row>
    <row r="83" ht="18.75" spans="1:5">
      <c r="A83" s="15" t="s">
        <v>93</v>
      </c>
      <c r="B83" s="22">
        <v>0</v>
      </c>
      <c r="C83" s="19" t="s">
        <v>94</v>
      </c>
      <c r="D83" s="13">
        <v>302</v>
      </c>
      <c r="E83" s="27"/>
    </row>
    <row r="84" ht="18.75" spans="1:5">
      <c r="A84" s="15" t="s">
        <v>95</v>
      </c>
      <c r="B84" s="22"/>
      <c r="C84" s="28" t="s">
        <v>96</v>
      </c>
      <c r="D84" s="13">
        <v>1100</v>
      </c>
      <c r="E84" s="29"/>
    </row>
    <row r="85" s="3" customFormat="1" ht="18.75" spans="1:5">
      <c r="A85" s="28" t="s">
        <v>97</v>
      </c>
      <c r="B85" s="22"/>
      <c r="C85" s="28" t="s">
        <v>98</v>
      </c>
      <c r="D85" s="16"/>
      <c r="E85" s="29"/>
    </row>
    <row r="86" ht="18.75" spans="1:5">
      <c r="A86" s="15" t="s">
        <v>99</v>
      </c>
      <c r="B86" s="13">
        <v>10000</v>
      </c>
      <c r="C86" s="15" t="s">
        <v>100</v>
      </c>
      <c r="D86" s="16"/>
      <c r="E86" s="21"/>
    </row>
    <row r="87" ht="18.75" spans="1:5">
      <c r="A87" s="17" t="s">
        <v>101</v>
      </c>
      <c r="B87" s="30"/>
      <c r="C87" s="31" t="s">
        <v>44</v>
      </c>
      <c r="D87" s="10"/>
      <c r="E87" s="21"/>
    </row>
    <row r="88" ht="18.75" spans="1:5">
      <c r="A88" s="17" t="s">
        <v>44</v>
      </c>
      <c r="B88" s="30"/>
      <c r="C88" s="17" t="s">
        <v>44</v>
      </c>
      <c r="D88" s="30"/>
      <c r="E88" s="21"/>
    </row>
    <row r="89" ht="18.75" spans="1:5">
      <c r="A89" s="17"/>
      <c r="B89" s="30"/>
      <c r="C89" s="17"/>
      <c r="D89" s="30"/>
      <c r="E89" s="21"/>
    </row>
    <row r="90" ht="18.75" spans="1:5">
      <c r="A90" s="17"/>
      <c r="B90" s="30"/>
      <c r="C90" s="17"/>
      <c r="D90" s="30"/>
      <c r="E90" s="21"/>
    </row>
    <row r="91" ht="18.75" spans="1:5">
      <c r="A91" s="17"/>
      <c r="B91" s="30"/>
      <c r="C91" s="17"/>
      <c r="D91" s="30"/>
      <c r="E91" s="21"/>
    </row>
    <row r="92" ht="18.75" spans="1:5">
      <c r="A92" s="17"/>
      <c r="B92" s="30"/>
      <c r="C92" s="17" t="s">
        <v>44</v>
      </c>
      <c r="D92" s="30"/>
      <c r="E92" s="21"/>
    </row>
    <row r="93" ht="18.75" spans="1:5">
      <c r="A93" s="17"/>
      <c r="B93" s="30"/>
      <c r="C93" s="17" t="s">
        <v>44</v>
      </c>
      <c r="D93" s="30"/>
      <c r="E93" s="21"/>
    </row>
    <row r="94" ht="18.75" spans="1:5">
      <c r="A94" s="17"/>
      <c r="B94" s="30"/>
      <c r="C94" s="17" t="s">
        <v>44</v>
      </c>
      <c r="D94" s="30"/>
      <c r="E94" s="21"/>
    </row>
    <row r="95" ht="18.75" spans="1:5">
      <c r="A95" s="17"/>
      <c r="B95" s="30"/>
      <c r="C95" s="17" t="s">
        <v>44</v>
      </c>
      <c r="D95" s="30"/>
      <c r="E95" s="21"/>
    </row>
    <row r="96" ht="18.75" spans="1:5">
      <c r="A96" s="17"/>
      <c r="B96" s="30"/>
      <c r="C96" s="17"/>
      <c r="D96" s="30"/>
      <c r="E96" s="21"/>
    </row>
    <row r="97" ht="18.75" spans="1:5">
      <c r="A97" s="17"/>
      <c r="B97" s="30"/>
      <c r="C97" s="17"/>
      <c r="D97" s="30"/>
      <c r="E97" s="21"/>
    </row>
    <row r="98" s="4" customFormat="1" ht="29.25" customHeight="1" spans="1:5">
      <c r="A98" s="32" t="s">
        <v>102</v>
      </c>
      <c r="B98" s="33">
        <f>SUM(B85:B87,B79:B80,B7,B5)</f>
        <v>138906</v>
      </c>
      <c r="C98" s="32" t="s">
        <v>103</v>
      </c>
      <c r="D98" s="33">
        <f>SUM(D83:D86,D79,D7,D5)</f>
        <v>138906</v>
      </c>
      <c r="E98" s="34"/>
    </row>
  </sheetData>
  <mergeCells count="5">
    <mergeCell ref="A1:E1"/>
    <mergeCell ref="D2:E2"/>
    <mergeCell ref="A3:B3"/>
    <mergeCell ref="C3:D3"/>
    <mergeCell ref="E3:E4"/>
  </mergeCells>
  <printOptions horizontalCentered="1"/>
  <pageMargins left="0.468055555555556" right="0.468055555555556" top="0.590277777777778" bottom="0.468055555555556" header="0.30625" footer="0.30625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2019年双清区一般公共预算收支平衡表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2018-05-14T02:28:00Z</dcterms:created>
  <dcterms:modified xsi:type="dcterms:W3CDTF">2020-03-23T03:15:38Z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