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40"/>
  </bookViews>
  <sheets>
    <sheet name="2020年转移支付资金分地区、分项目公开明细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Print_Titles" localSheetId="0">'2020年转移支付资金分地区、分项目公开明细表'!$3:4</definedName>
    <definedName name="\q">[1]国家!#REF!</definedName>
    <definedName name="\z">[2]中央!#REF!</definedName>
    <definedName name="_124sq">#REF!</definedName>
    <definedName name="_212双清">#REF!</definedName>
    <definedName name="_226sq">#REF!</definedName>
    <definedName name="_5双清">#REF!</definedName>
    <definedName name="_6_其他">#REF!</definedName>
    <definedName name="_xlnm._FilterDatabase" hidden="1">#REF!</definedName>
    <definedName name="_Order1" hidden="1">255</definedName>
    <definedName name="_Order2" hidden="1">255</definedName>
    <definedName name="a">#REF!</definedName>
    <definedName name="aa">#REF!</definedName>
    <definedName name="aaa">[3]中央!#REF!</definedName>
    <definedName name="aaaagfdsafsd">#N/A</definedName>
    <definedName name="ABC">#REF!</definedName>
    <definedName name="ABD">#REF!</definedName>
    <definedName name="AccessDatabase" hidden="1">"D:\文_件\省长专项\2000省长专项审批.mdb"</definedName>
    <definedName name="addsdsads">#N/A</definedName>
    <definedName name="adsafs">#N/A</definedName>
    <definedName name="adsdsaas">#N/A</definedName>
    <definedName name="agasdgaksdk">#N/A</definedName>
    <definedName name="agsdsawae">#N/A</definedName>
    <definedName name="ajgfdajfajd">#N/A</definedName>
    <definedName name="asda">#N/A</definedName>
    <definedName name="asdfas">#N/A</definedName>
    <definedName name="asdfasf">#N/A</definedName>
    <definedName name="asdfkaskfda">#N/A</definedName>
    <definedName name="asdg\">#N/A</definedName>
    <definedName name="asdga">#N/A</definedName>
    <definedName name="asdgadsf">#N/A</definedName>
    <definedName name="asdgadsfa">#N/A</definedName>
    <definedName name="asdgas">#N/A</definedName>
    <definedName name="asdgasdfc">#N/A</definedName>
    <definedName name="asdgasfd">#N/A</definedName>
    <definedName name="asdgf">#N/A</definedName>
    <definedName name="asdgfdsafa">#N/A</definedName>
    <definedName name="asdgha">#N/A</definedName>
    <definedName name="asfdfdsfdsg">#N/A</definedName>
    <definedName name="asfdfdw">#N/A</definedName>
    <definedName name="asfsfga">#N/A</definedName>
    <definedName name="asgafaf">#N/A</definedName>
    <definedName name="asgasfda">#N/A</definedName>
    <definedName name="asgasfdaf">#N/A</definedName>
    <definedName name="asgasfdsad">#N/A</definedName>
    <definedName name="asjfda">#N/A</definedName>
    <definedName name="b">#N/A</definedName>
    <definedName name="county">#REF!</definedName>
    <definedName name="d">#N/A</definedName>
    <definedName name="da">#N/A</definedName>
    <definedName name="dadaf">#N/A</definedName>
    <definedName name="dads">#N/A</definedName>
    <definedName name="daggaga">#N/A</definedName>
    <definedName name="dasdfasd">#N/A</definedName>
    <definedName name="data">#REF!</definedName>
    <definedName name="Database" hidden="1">[4]PKx!$A$1:$AP$622</definedName>
    <definedName name="database2">#REF!</definedName>
    <definedName name="database3">#REF!</definedName>
    <definedName name="dd">#N/A</definedName>
    <definedName name="ddad">#N/A</definedName>
    <definedName name="ddagagsgdsa">#N/A</definedName>
    <definedName name="dddsaga">#N/A</definedName>
    <definedName name="dddsagsa">#N/A</definedName>
    <definedName name="ddsadafs">#N/A</definedName>
    <definedName name="ddsass">#N/A</definedName>
    <definedName name="ddydhg">#N/A</definedName>
    <definedName name="dfadfsfds">#N/A</definedName>
    <definedName name="dfadsaf">#N/A</definedName>
    <definedName name="dfadsas">#N/A</definedName>
    <definedName name="dfasfw">#N/A</definedName>
    <definedName name="dfasggasf">#N/A</definedName>
    <definedName name="dfaxc">#N/A</definedName>
    <definedName name="dfgh">#N/A</definedName>
    <definedName name="dfghdhj">#N/A</definedName>
    <definedName name="dfgsdf">#N/A</definedName>
    <definedName name="dfh">#N/A</definedName>
    <definedName name="dfhgkj">#N/A</definedName>
    <definedName name="dfj">#N/A</definedName>
    <definedName name="dfjajsfd">#N/A</definedName>
    <definedName name="dfwaa">#N/A</definedName>
    <definedName name="dgadsfd">#N/A</definedName>
    <definedName name="dgafk">#N/A</definedName>
    <definedName name="dgafsj">#N/A</definedName>
    <definedName name="dgah">#N/A</definedName>
    <definedName name="dgasdfa">#N/A</definedName>
    <definedName name="dgasdhf">#N/A</definedName>
    <definedName name="dgh">#N/A</definedName>
    <definedName name="dghadfha">#N/A</definedName>
    <definedName name="dghadhf">#N/A</definedName>
    <definedName name="dgkgfkdsafka">#N/A</definedName>
    <definedName name="dh">#N/A</definedName>
    <definedName name="dj">#N/A</definedName>
    <definedName name="djfadsjf">#N/A</definedName>
    <definedName name="djfajdsf">#N/A</definedName>
    <definedName name="djfajdsfj">#N/A</definedName>
    <definedName name="djfjadsfja">#N/A</definedName>
    <definedName name="djfjadsjfw">#N/A</definedName>
    <definedName name="djfjdafjas">#N/A</definedName>
    <definedName name="djfjdafsja">#N/A</definedName>
    <definedName name="djfjdsafjs">#N/A</definedName>
    <definedName name="djfjdsaj">#N/A</definedName>
    <definedName name="djjdjjd">#N/A</definedName>
    <definedName name="djjjafjas">#N/A</definedName>
    <definedName name="djllfjasfd">#N/A</definedName>
    <definedName name="drafd">#N/A</definedName>
    <definedName name="dsaad">#REF!</definedName>
    <definedName name="dsaasagf">#N/A</definedName>
    <definedName name="dsadsadsa">#N/A</definedName>
    <definedName name="dsadsafag">#N/A</definedName>
    <definedName name="dsadshf">#N/A</definedName>
    <definedName name="dsafdfdgas">#N/A</definedName>
    <definedName name="dsafdfdsfds">#N/A</definedName>
    <definedName name="dsafdsafdsa">#N/A</definedName>
    <definedName name="dsaffdsa">#N/A</definedName>
    <definedName name="dsagagw">#N/A</definedName>
    <definedName name="dsagas">#N/A</definedName>
    <definedName name="dsagasfwq">#N/A</definedName>
    <definedName name="dsagqf">#N/A</definedName>
    <definedName name="dsccc">#N/A</definedName>
    <definedName name="dsdaa">#N/A</definedName>
    <definedName name="dsdsaddsa">#N/A</definedName>
    <definedName name="dsdsagggf">#N/A</definedName>
    <definedName name="dsfacx">#N/A</definedName>
    <definedName name="dsfag">#N/A</definedName>
    <definedName name="dsfasf">#N/A</definedName>
    <definedName name="dsfdcc">#N/A</definedName>
    <definedName name="dsfdsaga">#N/A</definedName>
    <definedName name="dsffadsgad">#N/A</definedName>
    <definedName name="dsffdsafdas">#N/A</definedName>
    <definedName name="dsfggsa">#N/A</definedName>
    <definedName name="dsfgh">#N/A</definedName>
    <definedName name="dsfgs">#N/A</definedName>
    <definedName name="dsfkadskf">#N/A</definedName>
    <definedName name="dsfwfxx">#N/A</definedName>
    <definedName name="dsgadsfa">#N/A</definedName>
    <definedName name="dsgafsafd">#N/A</definedName>
    <definedName name="dsgagas">#N/A</definedName>
    <definedName name="dsgasdf">#N/A</definedName>
    <definedName name="dsgdas">#N/A</definedName>
    <definedName name="dsgdsagfdsag">#N/A</definedName>
    <definedName name="dsggasfd">#N/A</definedName>
    <definedName name="dsggassddd">#N/A</definedName>
    <definedName name="dsgh">#N/A</definedName>
    <definedName name="dsjgakdsf">#N/A</definedName>
    <definedName name="dssasaww">#N/A</definedName>
    <definedName name="e">#N/A</definedName>
    <definedName name="f">#N/A</definedName>
    <definedName name="fdsafdsafdsa">#N/A</definedName>
    <definedName name="fdsafdsafdsfdsa">#N/A</definedName>
    <definedName name="fdsafdsfdsafdsa">#N/A</definedName>
    <definedName name="fdsfdsafdcdx">#N/A</definedName>
    <definedName name="fdsfdsafdfdsa">#N/A</definedName>
    <definedName name="ffdfdsaafds">#N/A</definedName>
    <definedName name="fg">#N/A</definedName>
    <definedName name="fgdh">#N/A</definedName>
    <definedName name="fgj">#N/A</definedName>
    <definedName name="fgjd">#N/A</definedName>
    <definedName name="fgjk">#N/A</definedName>
    <definedName name="fhdjk">#N/A</definedName>
    <definedName name="fjafjs">#N/A</definedName>
    <definedName name="fjajsfdja">#N/A</definedName>
    <definedName name="fjdajsdjfa">#N/A</definedName>
    <definedName name="fjjafsjaj">#N/A</definedName>
    <definedName name="fjk">#N/A</definedName>
    <definedName name="fsa">#N/A</definedName>
    <definedName name="fsafffdsfdsa">#N/A</definedName>
    <definedName name="fsafsdfdsa">#N/A</definedName>
    <definedName name="gadsfawe">#N/A</definedName>
    <definedName name="gafsafas">#N/A</definedName>
    <definedName name="gagssd">#N/A</definedName>
    <definedName name="gasdgfasgas">#N/A</definedName>
    <definedName name="gfagajfas">#N/A</definedName>
    <definedName name="gfh">#N/A</definedName>
    <definedName name="ggasfdasf">#N/A</definedName>
    <definedName name="gggg">#N/A</definedName>
    <definedName name="ggggggggg">#N/A</definedName>
    <definedName name="gh">#N/A</definedName>
    <definedName name="ghjk">#N/A</definedName>
    <definedName name="ghk">#N/A</definedName>
    <definedName name="gj">#N/A</definedName>
    <definedName name="gjhk">#N/A</definedName>
    <definedName name="gjk">#N/A</definedName>
    <definedName name="gjklh">#N/A</definedName>
    <definedName name="gxxe2003">'[5]P1012001'!$A$6:$E$117</definedName>
    <definedName name="gxxe20032">'[6]P1012001'!$A$6:$E$117</definedName>
    <definedName name="h">#N/A</definedName>
    <definedName name="hdfgh">#N/A</definedName>
    <definedName name="hg">#N/A</definedName>
    <definedName name="hgfh">#N/A</definedName>
    <definedName name="hgj">#N/A</definedName>
    <definedName name="hhfk">#N/A</definedName>
    <definedName name="hhhh">#REF!</definedName>
    <definedName name="hj">#N/A</definedName>
    <definedName name="hjhgj">#N/A</definedName>
    <definedName name="hjk">#N/A</definedName>
    <definedName name="hjkjhl">#N/A</definedName>
    <definedName name="hjkl">#N/A</definedName>
    <definedName name="hkjfgkjhkhj">#N/A</definedName>
    <definedName name="HTML_CodePage" hidden="1">936</definedName>
    <definedName name="HTML_Description" hidden="1">""</definedName>
    <definedName name="HTML_Email" hidden="1">""</definedName>
    <definedName name="HTML_Header" hidden="1">""</definedName>
    <definedName name="HTML_LastUpdate" hidden="1">"98-6-15"</definedName>
    <definedName name="HTML_LineAfter" hidden="1">FALSE</definedName>
    <definedName name="HTML_LineBefore" hidden="1">FALSE</definedName>
    <definedName name="HTML_Name" hidden="1">"统计研究室"</definedName>
    <definedName name="HTML_OBDlg2" hidden="1">TRUE</definedName>
    <definedName name="HTML_OBDlg4" hidden="1">TRUE</definedName>
    <definedName name="HTML_OS" hidden="1">0</definedName>
    <definedName name="HTML_PathFile" hidden="1">"C:\My Documents\gyjj199805.htm"</definedName>
    <definedName name="HTML_Title" hidden="1">""</definedName>
    <definedName name="i">#N/A</definedName>
    <definedName name="j">#N/A</definedName>
    <definedName name="jdfajsfdj">#N/A</definedName>
    <definedName name="jdjfadsjf">#N/A</definedName>
    <definedName name="jgh">#N/A</definedName>
    <definedName name="jhgj">#N/A</definedName>
    <definedName name="jhkf">#N/A</definedName>
    <definedName name="jhkljl">#N/A</definedName>
    <definedName name="jjgajsdfjasd">#N/A</definedName>
    <definedName name="jjjjj">#N/A</definedName>
    <definedName name="jk">#N/A</definedName>
    <definedName name="jl">#N/A</definedName>
    <definedName name="jmjkhjkl">#N/A</definedName>
    <definedName name="k">#N/A</definedName>
    <definedName name="kdfkasj">#N/A</definedName>
    <definedName name="kg">#N/A</definedName>
    <definedName name="kgak">#N/A</definedName>
    <definedName name="kjhljk">#N/A</definedName>
    <definedName name="kjhluyi">#N/A</definedName>
    <definedName name="kjlhj">#N/A</definedName>
    <definedName name="kkkk">#REF!</definedName>
    <definedName name="l">#N/A</definedName>
    <definedName name="lkghjk">#N/A</definedName>
    <definedName name="lkjhh">#N/A</definedName>
    <definedName name="luil">#N/A</definedName>
    <definedName name="Print_Area_MI">[1]国家!#REF!</definedName>
    <definedName name="saagasf">#N/A</definedName>
    <definedName name="sadfaffdas">#N/A</definedName>
    <definedName name="sadfas">#N/A</definedName>
    <definedName name="sadfasdf">#N/A</definedName>
    <definedName name="sadffdag">#N/A</definedName>
    <definedName name="sadgafasdd">#N/A</definedName>
    <definedName name="sadgafasfd">#N/A</definedName>
    <definedName name="sadgafsdwa">#N/A</definedName>
    <definedName name="sadgasfdwad">#N/A</definedName>
    <definedName name="sadgfsafda">#N/A</definedName>
    <definedName name="sadjfajfds">#N/A</definedName>
    <definedName name="sadsaga">#N/A</definedName>
    <definedName name="safdafsd">#N/A</definedName>
    <definedName name="saffdsafdsafds">#N/A</definedName>
    <definedName name="sagadfx">#N/A</definedName>
    <definedName name="sagafafd">#N/A</definedName>
    <definedName name="sagasdfasdf">#N/A</definedName>
    <definedName name="sdafg">#N/A</definedName>
    <definedName name="sdd">#N/A</definedName>
    <definedName name="sddfsadgas">#N/A</definedName>
    <definedName name="sdfadsfxf">#N/A</definedName>
    <definedName name="sdfas">#N/A</definedName>
    <definedName name="sdfascx">#N/A</definedName>
    <definedName name="sdfasdg">#N/A</definedName>
    <definedName name="sdfasdgas">#N/A</definedName>
    <definedName name="sdfasfdaga">#N/A</definedName>
    <definedName name="sdfdasdf">#N/A</definedName>
    <definedName name="sdfg">#N/A</definedName>
    <definedName name="sdfgs">#N/A</definedName>
    <definedName name="sdfkasfka">#N/A</definedName>
    <definedName name="sdfsdafaw">#N/A</definedName>
    <definedName name="sdgaasd">#N/A</definedName>
    <definedName name="sdgadsfasf">#N/A</definedName>
    <definedName name="sdgafs">#N/A</definedName>
    <definedName name="sdgasd">#N/A</definedName>
    <definedName name="sdgasdf">#N/A</definedName>
    <definedName name="sdgasdfasfd">#N/A</definedName>
    <definedName name="sdgasfa">#N/A</definedName>
    <definedName name="sdgdaga">#N/A</definedName>
    <definedName name="sdgdasfasdf">#N/A</definedName>
    <definedName name="sdgfdf">#N/A</definedName>
    <definedName name="sdgfw">#N/A</definedName>
    <definedName name="sdsaaa">#N/A</definedName>
    <definedName name="sdsfccxxx">#N/A</definedName>
    <definedName name="sfdg">#N/A</definedName>
    <definedName name="sfdsafdfdsa">#N/A</definedName>
    <definedName name="sfdsafdsaafds">#N/A</definedName>
    <definedName name="sfsadd">#N/A</definedName>
    <definedName name="sgafax">#N/A</definedName>
    <definedName name="sgafwa">#N/A</definedName>
    <definedName name="sgasdfasd">#N/A</definedName>
    <definedName name="sgasdfwf">#N/A</definedName>
    <definedName name="sgasfwa">#N/A</definedName>
    <definedName name="sgasgda">#N/A</definedName>
    <definedName name="sgdadsfwd">#N/A</definedName>
    <definedName name="sgdfg">#N/A</definedName>
    <definedName name="sgdh">#N/A</definedName>
    <definedName name="Sheet1">#REF!</definedName>
    <definedName name="sheet33">#REF!</definedName>
    <definedName name="shgd">#N/A</definedName>
    <definedName name="ssfafag">#N/A</definedName>
    <definedName name="try">#N/A</definedName>
    <definedName name="uyi">#N/A</definedName>
    <definedName name="财政供养">#REF!</definedName>
    <definedName name="常常">#REF!</definedName>
    <definedName name="处室">#REF!</definedName>
    <definedName name="大多数">[7]Sheet2!$A$15</definedName>
    <definedName name="还有">#REF!</definedName>
    <definedName name="汇率">#REF!</definedName>
    <definedName name="基金处室">#REF!</definedName>
    <definedName name="基金金额">#REF!</definedName>
    <definedName name="基金科目">#REF!</definedName>
    <definedName name="基金类型">#REF!</definedName>
    <definedName name="金额">#REF!</definedName>
    <definedName name="전">#REF!</definedName>
    <definedName name="주택사업본부">#REF!</definedName>
    <definedName name="科目">[8]调用表!$B$3:$B$125</definedName>
    <definedName name="철구사업본부">#REF!</definedName>
    <definedName name="类型">#REF!</definedName>
    <definedName name="全额差额比例">'[9]C01-1'!#REF!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双甭0202">#REF!</definedName>
    <definedName name="双清">#REF!</definedName>
    <definedName name="双清1231">#REF!</definedName>
    <definedName name="四季度">'[10]C01-1'!#REF!</definedName>
    <definedName name="位次d">[11]四月份月报!#REF!</definedName>
    <definedName name="五、农业生产资料价格总指数〈_〉">[12]五、国内贸易!$A$31</definedName>
    <definedName name="乡镇办">#REF!</definedName>
    <definedName name="性别">[13]基础编码!$H$2:$H$3</definedName>
    <definedName name="学历">[13]基础编码!$S$2:$S$9</definedName>
    <definedName name="支出">'[14]P1012001'!$A$6:$E$117</definedName>
    <definedName name="地区名称">[15]封面!$B$2:$B$6</definedName>
    <definedName name="HTML_Control" localSheetId="0" hidden="1">{"'Sheet1'!$B$1:$F$24","'七、地方财政'!$A$1:$E$32","'七、地方财政'!$G$78","'Sheet1'!$J$1:$O$24"}</definedName>
    <definedName name="_xlnm.Print_Area" localSheetId="0">'2020年转移支付资金分地区、分项目公开明细表'!$B$1:$I$80</definedName>
  </definedNames>
  <calcPr calcId="144525"/>
</workbook>
</file>

<file path=xl/sharedStrings.xml><?xml version="1.0" encoding="utf-8"?>
<sst xmlns="http://schemas.openxmlformats.org/spreadsheetml/2006/main" count="452" uniqueCount="243">
  <si>
    <t>2020年转移支付资金分地区、分项目公开明细表</t>
  </si>
  <si>
    <t>单位：万元</t>
  </si>
  <si>
    <t>地区</t>
  </si>
  <si>
    <t>文号</t>
  </si>
  <si>
    <t>摘要</t>
  </si>
  <si>
    <t>收入科目</t>
  </si>
  <si>
    <t>金额</t>
  </si>
  <si>
    <t>拨付与使用情况</t>
  </si>
  <si>
    <t>备注</t>
  </si>
  <si>
    <t>拨款时间</t>
  </si>
  <si>
    <t>单位</t>
  </si>
  <si>
    <t>双清区</t>
  </si>
  <si>
    <t>湘财预[2019]237号
湘财社[2020]20号</t>
  </si>
  <si>
    <t>2020年城乡居民基本养老保险中央财政补助资金</t>
  </si>
  <si>
    <t>1100248社会保障和就业共同财政事权转移支付收入</t>
  </si>
  <si>
    <t>2020.2.24</t>
  </si>
  <si>
    <t>新农保专户1号</t>
  </si>
  <si>
    <t>湘财预[2019]238号</t>
  </si>
  <si>
    <t>2020年城乡居民基本养老保险缴费以及基础养老金省级补助资金</t>
  </si>
  <si>
    <t>邵财预[2020]28号
邵财预[2020]83号
湘财预[2019]292号
湘财预[2020]63号
双财预[2020]13号
邵财预[2020]102号
湘财预[2020]121号
湘财预[2020]314号</t>
  </si>
  <si>
    <t>2020年城义务教育经费保障机制改革资金(1554万:其中,中央1126万,省428万)湘63号137万(直达资金);湘121号63号;（2019年1984万）</t>
  </si>
  <si>
    <t>1100245教育共同财政事权转移支付收入</t>
  </si>
  <si>
    <t>2020.1.13</t>
  </si>
  <si>
    <t>教育局</t>
  </si>
  <si>
    <t>邵财预[2020]36号
湘财预[2019]295号</t>
  </si>
  <si>
    <t>2020年中央和省级财政森林生态效益补偿补助资金</t>
  </si>
  <si>
    <t>1100252农林水共同财政事权转移支付收入</t>
  </si>
  <si>
    <t>2020.3.27</t>
  </si>
  <si>
    <t>农业农村局</t>
  </si>
  <si>
    <t>邵财预[2020]35号
湘财预[2019]298号</t>
  </si>
  <si>
    <t>2020年中央财政林业生态保护恢复和林业改革发展资金</t>
  </si>
  <si>
    <t>邵财预[2020]23号
湘财预[2019]300号</t>
  </si>
  <si>
    <t>2020年义务教育薄弱环节改善与能力提升补助资金</t>
  </si>
  <si>
    <t>2020.3.16</t>
  </si>
  <si>
    <t>湘财预[2019]303号</t>
  </si>
  <si>
    <t>2020年学生资助中央和省级补助资金</t>
  </si>
  <si>
    <t>2020.10.19</t>
  </si>
  <si>
    <t>邵财预[2020]40号
湘财预[2019]306号</t>
  </si>
  <si>
    <t>2020年中央动物防疫补助资金</t>
  </si>
  <si>
    <t>2020.4.28</t>
  </si>
  <si>
    <t>畜牧事务中心</t>
  </si>
  <si>
    <t>湘财预[2019]310号
湘财社[2020]20号</t>
  </si>
  <si>
    <t>邵财预[2020]61号
湘财预[2019]312号</t>
  </si>
  <si>
    <t>2020年城乡居民基本医疗保险中央和省级财政补助资金</t>
  </si>
  <si>
    <t>1100249卫生健康共同财政事权转移支付收入</t>
  </si>
  <si>
    <t>区级财政专户4241万,省级专户1242</t>
  </si>
  <si>
    <t>邵财预[2020]25号
湘财预[2019]328号</t>
  </si>
  <si>
    <t>2020年“三区”教师专项计划选派工作中央和省级补助资金</t>
  </si>
  <si>
    <t>1100299其他一般性转移支付收入</t>
  </si>
  <si>
    <t>2020.3.12</t>
  </si>
  <si>
    <t>邵财预[2020]26号
湘财预[2019]333号</t>
  </si>
  <si>
    <t>2020年学前教育生均公用经费中央和省级补助资金</t>
  </si>
  <si>
    <t>邵财预[2020]14号
湘财预[2019]335号</t>
  </si>
  <si>
    <t>2020年公办普通高中生均公用经费省级补助资金</t>
  </si>
  <si>
    <t>邵财预[2020]11号
湘财预[2019]337号</t>
  </si>
  <si>
    <t>2020年家庭经济困难幼儿中央和省级补助资金</t>
  </si>
  <si>
    <t>邵财预[2020]29号
湘财预[2019]338号</t>
  </si>
  <si>
    <t>2020年乡村中小学教师人才津贴补助资金</t>
  </si>
  <si>
    <t>邵财预[2020]30号
湘财预[2019]341号</t>
  </si>
  <si>
    <t>2020年消除义务教育大班额奖补资金</t>
  </si>
  <si>
    <t>邵财预[2020]16号
湘财预[2019]343号</t>
  </si>
  <si>
    <t>2020年城乡义务教育经费保障机制改革综合奖补资金</t>
  </si>
  <si>
    <t>邵财预[2020]2号
湘财预[2019]349号</t>
  </si>
  <si>
    <t>2020年中央补助地方美术馆公共图书馆文化站免费开放</t>
  </si>
  <si>
    <t>2020.10.27</t>
  </si>
  <si>
    <t>文体局</t>
  </si>
  <si>
    <t>邵财预[2020]27号
湘财预[2019]356号</t>
  </si>
  <si>
    <t>2020年支持学前教育发展中央资金</t>
  </si>
  <si>
    <t>2016.3.16</t>
  </si>
  <si>
    <t>邵财预[2020]60号
湘财预[2019]359号
湘财社[2020]17号</t>
  </si>
  <si>
    <t>2020年医疗救助中央财政补助资金</t>
  </si>
  <si>
    <t>城乡医疗救助002号</t>
  </si>
  <si>
    <t>邵财预[2020]1号
湘财预[2019]352号</t>
  </si>
  <si>
    <t>2019年中央自然灾害救灾资金</t>
  </si>
  <si>
    <t>1100260灾害防治及应急管理共同财政事权转移支付收入</t>
  </si>
  <si>
    <t>2020.1.21</t>
  </si>
  <si>
    <t>应急局55</t>
  </si>
  <si>
    <t>邵财预[2020]1号
湘财预[2019]327号
双财预[2020]9号</t>
  </si>
  <si>
    <t>2020年第一批就业补助资金</t>
  </si>
  <si>
    <t>2020.2.5</t>
  </si>
  <si>
    <t>惠农补贴专户</t>
  </si>
  <si>
    <t>邵财预[2020]5号
湘财预[2019]268号</t>
  </si>
  <si>
    <t>2020年优抚对象抚恤及医疗保障中央补助经费</t>
  </si>
  <si>
    <t>2020.3.30</t>
  </si>
  <si>
    <t>退役局</t>
  </si>
  <si>
    <t>邵财预[2020]13号
湘财预[2020]11号</t>
  </si>
  <si>
    <t>2020年基本公共卫生服务中央和省级财政第二批补助资金</t>
  </si>
  <si>
    <t>2020.2.7</t>
  </si>
  <si>
    <t>卫健局</t>
  </si>
  <si>
    <t>邵财预[2020]17号
湘财预[2019]313号</t>
  </si>
  <si>
    <t>2020年基层医疗卫生机构实施基本药物制度中央财政补助资金</t>
  </si>
  <si>
    <t>2020.3.13</t>
  </si>
  <si>
    <t>邵财预[2020]18号
湘财预[2019]316号
湘财社[2020]16号</t>
  </si>
  <si>
    <t>2020年基本公共卫生服务中央和省级财政补助资金</t>
  </si>
  <si>
    <t>邵财预[2020]19号
湘财预[2019]314号</t>
  </si>
  <si>
    <t>2020年村卫生室实施基本药物制度中央财政补助资金</t>
  </si>
  <si>
    <t>邵财预[2020]20号
湘财预[2018]220号</t>
  </si>
  <si>
    <t>2019年公立医院改革中央补助资金</t>
  </si>
  <si>
    <t>2020.3.23</t>
  </si>
  <si>
    <t>邵财预[2020]22号
湘财预[2019]273号
双财预[2020]11号</t>
  </si>
  <si>
    <t>2020年民政一般性转移支付</t>
  </si>
  <si>
    <t>民政局130.16；</t>
  </si>
  <si>
    <t>邵财预[2020]32号
湘财预[2019]253号</t>
  </si>
  <si>
    <t>2020年残疾人事业补助资金</t>
  </si>
  <si>
    <t>2020.4.2</t>
  </si>
  <si>
    <t>残联</t>
  </si>
  <si>
    <t>邵财预[2020]33号
湘财预[2019]364号</t>
  </si>
  <si>
    <t>2020年中央和省级政法转移支付资金办案52万/装备22万</t>
  </si>
  <si>
    <t>1100207县级基本财力保障机制奖补</t>
  </si>
  <si>
    <t>2020.7.17;</t>
  </si>
  <si>
    <t>司法局</t>
  </si>
  <si>
    <t>邵财预[2020]39号
湘财预[2020]37号</t>
  </si>
  <si>
    <t>2020年第一批省级财政专项扶贫资金</t>
  </si>
  <si>
    <t>1100231贫困地区转移支付收入</t>
  </si>
  <si>
    <t>2020.4.15</t>
  </si>
  <si>
    <t>交通局56万农业农村局86</t>
  </si>
  <si>
    <t>邵财预[2020]41号
湘财预[2019]259号</t>
  </si>
  <si>
    <t>2019年退役安置补助经费</t>
  </si>
  <si>
    <t>2020.9.14</t>
  </si>
  <si>
    <t>邵财预[2020]42号
湘财预[2020]38号</t>
  </si>
  <si>
    <t>2020年中央农业生产救灾资金</t>
  </si>
  <si>
    <t>2020.7.13</t>
  </si>
  <si>
    <t>邵财预[2020]44号
湘财预[2019]321号</t>
  </si>
  <si>
    <t>2020年农业保险中央财政保费补贴第一批资金</t>
  </si>
  <si>
    <t>2020.12.15；12.23</t>
  </si>
  <si>
    <t>中华联合财险邵阳中心支公司20.4+172（8696户拨）</t>
  </si>
  <si>
    <t>邵财预[2020]45号
湘财预[2020]53号</t>
  </si>
  <si>
    <t>2020年第三批省级财政专项扶贫资金</t>
  </si>
  <si>
    <t>2020.5.26</t>
  </si>
  <si>
    <t>各单位</t>
  </si>
  <si>
    <t>邵财预[2020]48号
湘财预[2020]62号</t>
  </si>
  <si>
    <t>2020年中央财政专项扶贫资金</t>
  </si>
  <si>
    <t>邵财预[2020]50号
湘财预[2019]287号</t>
  </si>
  <si>
    <t>2020年粮食风险基金支出</t>
  </si>
  <si>
    <t>1100259粮油物资储备共同财政事权转移支付收入</t>
  </si>
  <si>
    <t>2020.5.25</t>
  </si>
  <si>
    <t>市局直拨粮食风险基金专户</t>
  </si>
  <si>
    <t>邵财预[2020]99号
湘财预[2020]11号</t>
  </si>
  <si>
    <t>2020.9.29</t>
  </si>
  <si>
    <t>邵财预[2020]76号
湘财预[2019]355号</t>
  </si>
  <si>
    <t>2020年中央财政疾病应急救助补助资金</t>
  </si>
  <si>
    <t>2020.7.31;9.17</t>
  </si>
  <si>
    <t>医保财政专户5.08;卫健局81.67万</t>
  </si>
  <si>
    <t>邵财预[2020]58号
湘财预[2020]72号</t>
  </si>
  <si>
    <t>2020年中央和省级财政专项扶贫资金</t>
  </si>
  <si>
    <t>2020.7.20</t>
  </si>
  <si>
    <t>农业农村局80</t>
  </si>
  <si>
    <t>邵财预[2020]53号
湘财预[2019]302号</t>
  </si>
  <si>
    <t>2020年车辆购置税收入补助地方资金</t>
  </si>
  <si>
    <t>1100253交通运输共同财政事权转移支付收入</t>
  </si>
  <si>
    <t>2020.11.23</t>
  </si>
  <si>
    <t>交通局区乡公路指挥部</t>
  </si>
  <si>
    <t>邵财预[2020]54号
湘财预[2019]305号
邵财预[2020]109号
湘财预[2020]152号</t>
  </si>
  <si>
    <t>2020年中央财政城镇保障性安居工程专项资金用于城镇老旧小区改造资金1324-152=1172万</t>
  </si>
  <si>
    <t>1100258住房保障共同财政事权转移支付收入</t>
  </si>
  <si>
    <t>2020.8.26;12.2；</t>
  </si>
  <si>
    <t>住建局800+372；</t>
  </si>
  <si>
    <t>湘财预[2020]92号
双财预[2020]12号</t>
  </si>
  <si>
    <t>新农保专户</t>
  </si>
  <si>
    <t>邵财预[2020]74号
湘财预[2020]107号
双财预[2020]15号</t>
  </si>
  <si>
    <t>2020年城乡居民医保中央财政第二批补助资金</t>
  </si>
  <si>
    <t>2020.7.9</t>
  </si>
  <si>
    <t>直接调拨医保财政专户</t>
  </si>
  <si>
    <t>邵财预[2020]81号
湘财预[2020]45号
双财预[2020]19号</t>
  </si>
  <si>
    <t>2020年度退役安置补助经费预算(第一批)</t>
  </si>
  <si>
    <t>邵财预[2020]72号
湘财预[2020]80号
双财预[2020]17号</t>
  </si>
  <si>
    <t>2020年困难群众救助补助资金</t>
  </si>
  <si>
    <t>2020.7.31;9.18;</t>
  </si>
  <si>
    <t>医保财政专户1426+255</t>
  </si>
  <si>
    <t>邵财预[2020]73号
湘财预[2020]105号
双财预[2020]16号</t>
  </si>
  <si>
    <t>2020年中央财政困难群众救助补助资金(第二批)</t>
  </si>
  <si>
    <t>2020.7.31</t>
  </si>
  <si>
    <t>医保财政专户</t>
  </si>
  <si>
    <t>邵财预[2020]89号
湘财预[2020]119号</t>
  </si>
  <si>
    <t>2020.12.15</t>
  </si>
  <si>
    <t>邵财预[2020]80号
湘财预[2020]123号
双财预[2020]18号</t>
  </si>
  <si>
    <t>2020年新型冠状病毒感染肺炎疫情防控中央财政补助资金</t>
  </si>
  <si>
    <t>2020.9.9</t>
  </si>
  <si>
    <t>邵财预[2020]115号
湘财预[2020]155号</t>
  </si>
  <si>
    <t>2020年省级财政专项扶贫资金</t>
  </si>
  <si>
    <t>2020.11.6</t>
  </si>
  <si>
    <t>农业农村局13</t>
  </si>
  <si>
    <t>邵财预[2020]126号
湘财预[2020]157号</t>
  </si>
  <si>
    <t>2020年中央补助医疗服务与保障能力提升项目经费</t>
  </si>
  <si>
    <t>湘财预[2020]159号</t>
  </si>
  <si>
    <t>2020年义务教育薄弱环节改善与能力提升中央专项资金</t>
  </si>
  <si>
    <t>2020.11.4</t>
  </si>
  <si>
    <t>邵财预[2020]95号
湘财预[2020]160号</t>
  </si>
  <si>
    <t>2020年中央支持地方公共文化报务体系建设补助资金</t>
  </si>
  <si>
    <t>1100247文化旅游体育与传媒共同财权事权转移支付收入</t>
  </si>
  <si>
    <t>邵财预[2020]100号
湘财预[2020]161号</t>
  </si>
  <si>
    <t>邵财预[2020]93号
湘财预[2020]165号
双财预[2020]21号</t>
  </si>
  <si>
    <t>2020年公共卫生体系建设和重大疫情防控救治体系建设补助资金</t>
  </si>
  <si>
    <t>邵财预[2020]121号
湘财预[2020]176号</t>
  </si>
  <si>
    <t>2020年省级补助行政村卫生室运行经费</t>
  </si>
  <si>
    <t>2020.10.29</t>
  </si>
  <si>
    <t>邵财预[2020]92号
双财预[2020]22号</t>
  </si>
  <si>
    <t>2020年抗疫特别国债困难群众救助补助资金</t>
  </si>
  <si>
    <t>1100403抗疫特别国债转移支付收入</t>
  </si>
  <si>
    <t>2020.9.5</t>
  </si>
  <si>
    <t>民政局155</t>
  </si>
  <si>
    <t>邵财预[2020]150号
湘财预[2020]205号</t>
  </si>
  <si>
    <t>2020年基本药物制度中央和省级财政补助资金</t>
  </si>
  <si>
    <t>邵财预[2020]135号
湘财预[2020]221号</t>
  </si>
  <si>
    <t>2020年农业产业化龙头企业培育项目资金</t>
  </si>
  <si>
    <t>2020.12.22</t>
  </si>
  <si>
    <t>湘财预[2020]89号</t>
  </si>
  <si>
    <t>2020年度村党组织书记村民委员会主任参加基本养老保险省级财政补助</t>
  </si>
  <si>
    <t>2020.10.23</t>
  </si>
  <si>
    <t>邵财预[2020]174号
湘财预[2020]187号</t>
  </si>
  <si>
    <t>2020年中央农业适度规模经营补助资金</t>
  </si>
  <si>
    <t>2020.8.21</t>
  </si>
  <si>
    <t>直拨农发行粮食风险基金专户</t>
  </si>
  <si>
    <t>邵财预[2020]189号
湘财预[2020]239号</t>
  </si>
  <si>
    <t>2020年城乡居民医保省级财政补助结算资金</t>
  </si>
  <si>
    <t>2020.10.9</t>
  </si>
  <si>
    <t>直拨医保专户</t>
  </si>
  <si>
    <t>邵财预[2020]122号
湘财预[2020]242号</t>
  </si>
  <si>
    <t>2020年省补助基层医疗服务能力提升项目经费</t>
  </si>
  <si>
    <t>邵财预[2020]147号
湘财预[2020]259号</t>
  </si>
  <si>
    <t>2020.12.17</t>
  </si>
  <si>
    <t>邵财预[2020]85号
湘财预[2019]302号</t>
  </si>
  <si>
    <t>邵财预[2020]138号
湘财预[2020]276号
财资环[2020]62号</t>
  </si>
  <si>
    <t>2020年中央自然灾害救灾资金预算</t>
  </si>
  <si>
    <t>2020.12.10</t>
  </si>
  <si>
    <t>应急局</t>
  </si>
  <si>
    <t>邵财预[2020]151号
湘财预[2019]318号</t>
  </si>
  <si>
    <t>2020年计划生育服务中央和省级补助资金</t>
  </si>
  <si>
    <t>2020.12.18</t>
  </si>
  <si>
    <t>邵财预[2020]152号
湘财预[2020]184号</t>
  </si>
  <si>
    <t>2020年计划生育扶助保障中央和省级第二批财政补助资金</t>
  </si>
  <si>
    <t>邵财预[2020]155号
湘财预[2020]250号</t>
  </si>
  <si>
    <t>社会保障救助专户</t>
  </si>
  <si>
    <t>邵财预[2020]156号
湘财预[2020]266号</t>
  </si>
  <si>
    <t>2020年中央补助医疗服务能力提升项目经费</t>
  </si>
  <si>
    <t>邵财预[2020]157号
湘财预[2020]88号</t>
  </si>
  <si>
    <t>2020年第二批农业保险保费补贴资金</t>
  </si>
  <si>
    <t>2020.12.28</t>
  </si>
  <si>
    <t>中华联合财险邵阳中心支公司</t>
  </si>
  <si>
    <t>湘财预[2020]298号</t>
  </si>
  <si>
    <t>2020年城乡居民基本养老保险基础养老金提标省财政补助</t>
  </si>
  <si>
    <t>2020.12.30</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</si>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</sst>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5">
    <font>
      <sz val="12"/>
      <name val="宋体"/>
      <charset val="134"/>
    </font>
    <font>
      <sz val="18"/>
      <name val="黑体"/>
      <charset val="134"/>
    </font>
    <font>
      <sz val="12"/>
      <color indexed="8"/>
      <name val="宋体"/>
      <charset val="134"/>
    </font>
    <font>
      <sz val="12"/>
      <name val="黑体"/>
      <charset val="134"/>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5"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8" borderId="6"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0" borderId="0" applyNumberFormat="0" applyBorder="0" applyAlignment="0" applyProtection="0">
      <alignment vertical="center"/>
    </xf>
    <xf numFmtId="0" fontId="12" fillId="0" borderId="8" applyNumberFormat="0" applyFill="0" applyAlignment="0" applyProtection="0">
      <alignment vertical="center"/>
    </xf>
    <xf numFmtId="0" fontId="9" fillId="11" borderId="0" applyNumberFormat="0" applyBorder="0" applyAlignment="0" applyProtection="0">
      <alignment vertical="center"/>
    </xf>
    <xf numFmtId="0" fontId="18" fillId="12" borderId="9" applyNumberFormat="0" applyAlignment="0" applyProtection="0">
      <alignment vertical="center"/>
    </xf>
    <xf numFmtId="0" fontId="19" fillId="12" borderId="5" applyNumberFormat="0" applyAlignment="0" applyProtection="0">
      <alignment vertical="center"/>
    </xf>
    <xf numFmtId="0" fontId="20" fillId="13" borderId="10"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31">
    <xf numFmtId="0" fontId="0" fillId="0" borderId="0" xfId="0">
      <alignment vertical="center"/>
    </xf>
    <xf numFmtId="0" fontId="0" fillId="0" borderId="0" xfId="0" applyFo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shrinkToFit="1"/>
    </xf>
    <xf numFmtId="9" fontId="1" fillId="0" borderId="0" xfId="11" applyFont="1" applyBorder="1" applyAlignment="1">
      <alignment horizontal="center" vertical="center"/>
    </xf>
    <xf numFmtId="9" fontId="1" fillId="0" borderId="0" xfId="11" applyFont="1" applyAlignment="1">
      <alignment horizontal="center" vertical="center"/>
    </xf>
    <xf numFmtId="0" fontId="0" fillId="0" borderId="0"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lignment vertical="center"/>
    </xf>
    <xf numFmtId="0" fontId="2" fillId="2" borderId="1" xfId="0" applyFont="1" applyFill="1" applyBorder="1" applyAlignment="1">
      <alignment vertical="center"/>
    </xf>
    <xf numFmtId="0" fontId="0" fillId="0" borderId="0" xfId="0" applyFont="1" applyAlignment="1">
      <alignment horizontal="right" vertical="center" wrapTex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0" fontId="0" fillId="0" borderId="4"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shrinkToFit="1"/>
    </xf>
    <xf numFmtId="176" fontId="3" fillId="0" borderId="1" xfId="0" applyNumberFormat="1" applyFont="1" applyBorder="1" applyAlignment="1">
      <alignment horizontal="right" vertical="center"/>
    </xf>
    <xf numFmtId="0" fontId="4" fillId="0" borderId="4" xfId="0" applyFont="1" applyBorder="1" applyAlignment="1">
      <alignment horizontal="center" vertical="center" wrapText="1" shrinkToFit="1"/>
    </xf>
    <xf numFmtId="0" fontId="3"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2013&#24180;&#20351;&#29992;&#36164;&#26009;\2013&#24180;&#24213;&#32467;&#31639;&#36164;&#26009;\&#26376;&#25253;&#19987;&#29992;\&#26376;&#24230;&#25968;&#25454;\yuebao\2004\&#26376;&#25253;-2003-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2018&#24180;&#20351;&#29992;&#36164;&#26009;\&#36130;&#25919;&#20379;&#20859;&#20154;&#21592;&#20449;&#24687;&#34920;\&#25945;&#32946;\&#27896;&#27700;&#22235;&#2001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dgetserver\&#39044;&#31639;&#21496;\BY\YS3\97&#20915;&#31639;&#21306;&#21439;&#26368;&#21518;&#27719;&#2463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2018&#24180;&#20351;&#29992;&#36164;&#26009;\2017&#24180;&#20351;&#29992;&#36164;&#26009;\&#25509;&#25910;&#30465;&#24066;&#36164;&#26009;\2017&#24180;&#39044;&#31639;&#34920;&#26684;\2017&#24180;&#22320;&#26041;&#36130;&#25919;&#39044;&#31639;&#34920;02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User\&#26700;&#38754;\&#35838;&#39064;\&#26032;&#24314;&#25991;&#20214;&#22841;\&#35838;&#39064;&#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INSERVER\private\XHC\XLS\X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2018&#24180;&#20351;&#29992;&#36164;&#26009;\bugdet-server\BY\YS3\97&#20915;&#31639;&#21306;&#21439;&#26368;&#21518;&#27719;&#246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HANGHAI_LF\&#39044;&#31639;&#22788;\BY\YS3\97&#20915;&#31639;&#21306;&#21439;&#26368;&#21518;&#27719;&#246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28.13.131\&#22320;&#26041;&#22788;&#20027;&#26426;\Documents%20and%20Settings\caiqiang\My%20Documents\&#21439;&#20065;&#36130;&#25919;&#22256;&#38590;&#27979;&#31639;&#26041;&#26696;\&#26041;&#26696;&#19977;&#31295;\&#26041;&#26696;&#20108;&#31295;\&#35774;&#22791;\&#21407;&#22987;\814\13%20&#38081;&#36335;&#37197;&#202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20219;&#34183;\&#24037;&#20316;\2007&#24180;\&#35760;&#24080;\2007&#24180;&#35760;&#2408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五、国内贸易"/>
      <sheetName val="封面1"/>
      <sheetName val="封面"/>
      <sheetName val="目录"/>
      <sheetName val="一、工业增加值"/>
      <sheetName val="产品产量（一）"/>
      <sheetName val="产品产量（二）"/>
      <sheetName val="六、对外贸易（一）"/>
      <sheetName val="对外贸易（二）"/>
      <sheetName val="物价指数（一）"/>
      <sheetName val="物价指数（二）"/>
      <sheetName val="七、财政收支"/>
      <sheetName val="九、金融机构信贷"/>
      <sheetName val="十、商业银行信贷"/>
      <sheetName val="十一、现金收支"/>
      <sheetName val="十三、市州工业增加值"/>
      <sheetName val="十四、市州产品销售"/>
      <sheetName val="十六、市州商品零售"/>
      <sheetName val="十七、市州财政收入"/>
      <sheetName val="十八、市州财政支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1"/>
      <sheetName val="表六2"/>
      <sheetName val="表七1"/>
      <sheetName val="表七2"/>
      <sheetName val="表八"/>
      <sheetName val="表九"/>
      <sheetName val="表十"/>
      <sheetName val="表十一"/>
      <sheetName val="表十二"/>
      <sheetName val="表十三"/>
      <sheetName val="表十四"/>
      <sheetName val="表十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2000地方"/>
      <sheetName val="一般预算收入"/>
      <sheetName val="Financ. Overview"/>
      <sheetName val="Toolbox"/>
      <sheetName val="Main"/>
      <sheetName val="中央"/>
      <sheetName val="01北京市"/>
      <sheetName val="有效性列表"/>
      <sheetName val="录入表"/>
      <sheetName val="DY-（调整特殊因素）增量对应重点（汇报）"/>
      <sheetName val="C01-1"/>
      <sheetName val="mx"/>
      <sheetName val="单位编码"/>
      <sheetName val="_ESList"/>
      <sheetName val="表二 汇总表（业务处填）"/>
      <sheetName val="KKKKKKKK"/>
      <sheetName val="农业人口"/>
      <sheetName val="Open"/>
      <sheetName val="事业发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 val="P1012001"/>
      <sheetName val=""/>
      <sheetName val="13 铁路配件"/>
      <sheetName val="KKKKKKK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总帐"/>
      <sheetName val="调用表"/>
      <sheetName val="拨款表-基建"/>
      <sheetName val="其他处"/>
      <sheetName val="市州"/>
      <sheetName val="环保"/>
      <sheetName val="发改委来文"/>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efine"/>
      <sheetName val="C01-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W80"/>
  <sheetViews>
    <sheetView showZeros="0" tabSelected="1" zoomScale="130" zoomScaleNormal="130" workbookViewId="0">
      <pane ySplit="4" topLeftCell="A5" activePane="bottomLeft" state="frozen"/>
      <selection/>
      <selection pane="bottomLeft" activeCell="C10" sqref="C10"/>
    </sheetView>
  </sheetViews>
  <sheetFormatPr defaultColWidth="9" defaultRowHeight="14.25"/>
  <cols>
    <col min="1" max="1" width="9" style="3"/>
    <col min="2" max="2" width="19.325" style="2" customWidth="1"/>
    <col min="3" max="3" width="36.4416666666667" style="2" customWidth="1"/>
    <col min="4" max="4" width="26.8333333333333" style="2" customWidth="1"/>
    <col min="5" max="5" width="8.75" style="2" customWidth="1"/>
    <col min="6" max="7" width="11.15" style="2" customWidth="1"/>
    <col min="8" max="8" width="8.125" style="2" customWidth="1"/>
    <col min="9" max="9" width="13.4583333333333" style="4" customWidth="1"/>
    <col min="10" max="230" width="9" style="2"/>
    <col min="231" max="16384" width="9" style="1"/>
  </cols>
  <sheetData>
    <row r="1" ht="22.5" spans="1:9">
      <c r="A1" s="5" t="s">
        <v>0</v>
      </c>
      <c r="B1" s="5"/>
      <c r="C1" s="6"/>
      <c r="D1" s="6"/>
      <c r="E1" s="6"/>
      <c r="F1" s="6"/>
      <c r="G1" s="6"/>
      <c r="H1" s="6"/>
      <c r="I1" s="6"/>
    </row>
    <row r="2" ht="15" spans="2:9">
      <c r="B2" s="7"/>
      <c r="C2" s="7">
        <v>0</v>
      </c>
      <c r="D2" s="7"/>
      <c r="F2" s="2">
        <v>0</v>
      </c>
      <c r="I2" s="21" t="s">
        <v>1</v>
      </c>
    </row>
    <row r="3" spans="1:9">
      <c r="A3" s="8" t="s">
        <v>2</v>
      </c>
      <c r="B3" s="9" t="s">
        <v>3</v>
      </c>
      <c r="C3" s="10" t="s">
        <v>4</v>
      </c>
      <c r="D3" s="11" t="s">
        <v>5</v>
      </c>
      <c r="E3" s="10" t="s">
        <v>6</v>
      </c>
      <c r="F3" s="12" t="s">
        <v>7</v>
      </c>
      <c r="G3" s="12"/>
      <c r="H3" s="13"/>
      <c r="I3" s="22" t="s">
        <v>8</v>
      </c>
    </row>
    <row r="4" ht="15" customHeight="1" spans="1:9">
      <c r="A4" s="8"/>
      <c r="B4" s="9"/>
      <c r="C4" s="9"/>
      <c r="D4" s="9"/>
      <c r="E4" s="9"/>
      <c r="F4" s="9" t="s">
        <v>9</v>
      </c>
      <c r="G4" s="9" t="s">
        <v>10</v>
      </c>
      <c r="H4" s="9" t="s">
        <v>6</v>
      </c>
      <c r="I4" s="23"/>
    </row>
    <row r="5" s="1" customFormat="1" ht="28.5" spans="1:230">
      <c r="A5" s="8" t="s">
        <v>11</v>
      </c>
      <c r="B5" s="14" t="s">
        <v>12</v>
      </c>
      <c r="C5" s="15" t="s">
        <v>13</v>
      </c>
      <c r="D5" s="15" t="s">
        <v>14</v>
      </c>
      <c r="E5" s="16">
        <v>948.2</v>
      </c>
      <c r="F5" s="16" t="s">
        <v>15</v>
      </c>
      <c r="G5" s="16" t="s">
        <v>16</v>
      </c>
      <c r="H5" s="16">
        <v>948.2</v>
      </c>
      <c r="I5" s="2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row>
    <row r="6" s="1" customFormat="1" spans="1:230">
      <c r="A6" s="8" t="s">
        <v>11</v>
      </c>
      <c r="B6" s="14" t="s">
        <v>17</v>
      </c>
      <c r="C6" s="15" t="s">
        <v>18</v>
      </c>
      <c r="D6" s="15" t="s">
        <v>14</v>
      </c>
      <c r="E6" s="16">
        <v>135.9</v>
      </c>
      <c r="F6" s="16" t="s">
        <v>15</v>
      </c>
      <c r="G6" s="16" t="s">
        <v>16</v>
      </c>
      <c r="H6" s="16">
        <v>135.9</v>
      </c>
      <c r="I6" s="2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row>
    <row r="7" s="1" customFormat="1" ht="114" spans="1:230">
      <c r="A7" s="8" t="s">
        <v>11</v>
      </c>
      <c r="B7" s="14" t="s">
        <v>19</v>
      </c>
      <c r="C7" s="15" t="s">
        <v>20</v>
      </c>
      <c r="D7" s="15" t="s">
        <v>21</v>
      </c>
      <c r="E7" s="16">
        <f>2036-52</f>
        <v>1984</v>
      </c>
      <c r="F7" s="16" t="s">
        <v>22</v>
      </c>
      <c r="G7" s="17" t="s">
        <v>23</v>
      </c>
      <c r="H7" s="16">
        <v>1984</v>
      </c>
      <c r="I7" s="24"/>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row>
    <row r="8" s="1" customFormat="1" ht="28.5" spans="1:230">
      <c r="A8" s="8" t="s">
        <v>11</v>
      </c>
      <c r="B8" s="14" t="s">
        <v>24</v>
      </c>
      <c r="C8" s="15" t="s">
        <v>25</v>
      </c>
      <c r="D8" s="15" t="s">
        <v>26</v>
      </c>
      <c r="E8" s="16">
        <v>15.47</v>
      </c>
      <c r="F8" s="16" t="s">
        <v>27</v>
      </c>
      <c r="G8" s="16" t="s">
        <v>28</v>
      </c>
      <c r="H8" s="16">
        <v>15.47</v>
      </c>
      <c r="I8" s="23"/>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row>
    <row r="9" s="1" customFormat="1" ht="28.5" spans="1:230">
      <c r="A9" s="8" t="s">
        <v>11</v>
      </c>
      <c r="B9" s="14" t="s">
        <v>29</v>
      </c>
      <c r="C9" s="15" t="s">
        <v>30</v>
      </c>
      <c r="D9" s="15" t="s">
        <v>26</v>
      </c>
      <c r="E9" s="16">
        <v>10.7</v>
      </c>
      <c r="F9" s="16" t="s">
        <v>27</v>
      </c>
      <c r="G9" s="16" t="s">
        <v>28</v>
      </c>
      <c r="H9" s="16">
        <v>10.7</v>
      </c>
      <c r="I9" s="23"/>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row>
    <row r="10" s="1" customFormat="1" ht="28.5" spans="1:230">
      <c r="A10" s="8" t="s">
        <v>11</v>
      </c>
      <c r="B10" s="14" t="s">
        <v>31</v>
      </c>
      <c r="C10" s="15" t="s">
        <v>32</v>
      </c>
      <c r="D10" s="15" t="s">
        <v>21</v>
      </c>
      <c r="E10" s="16">
        <v>422</v>
      </c>
      <c r="F10" s="16" t="s">
        <v>33</v>
      </c>
      <c r="G10" s="16" t="s">
        <v>23</v>
      </c>
      <c r="H10" s="16">
        <v>422</v>
      </c>
      <c r="I10" s="23"/>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row>
    <row r="11" s="1" customFormat="1" spans="1:230">
      <c r="A11" s="8" t="s">
        <v>11</v>
      </c>
      <c r="B11" s="14" t="s">
        <v>34</v>
      </c>
      <c r="C11" s="15" t="s">
        <v>35</v>
      </c>
      <c r="D11" s="15" t="s">
        <v>21</v>
      </c>
      <c r="E11" s="16">
        <v>16.05</v>
      </c>
      <c r="F11" s="16" t="s">
        <v>36</v>
      </c>
      <c r="G11" s="16" t="s">
        <v>23</v>
      </c>
      <c r="H11" s="16">
        <v>16.05</v>
      </c>
      <c r="I11" s="23"/>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row>
    <row r="12" s="1" customFormat="1" ht="28.5" spans="1:230">
      <c r="A12" s="8" t="s">
        <v>11</v>
      </c>
      <c r="B12" s="14" t="s">
        <v>37</v>
      </c>
      <c r="C12" s="15" t="s">
        <v>38</v>
      </c>
      <c r="D12" s="15" t="s">
        <v>26</v>
      </c>
      <c r="E12" s="16">
        <v>15.36</v>
      </c>
      <c r="F12" s="16" t="s">
        <v>39</v>
      </c>
      <c r="G12" s="16" t="s">
        <v>40</v>
      </c>
      <c r="H12" s="16">
        <v>15.36</v>
      </c>
      <c r="I12" s="23"/>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row>
    <row r="13" s="1" customFormat="1" ht="28.5" spans="1:230">
      <c r="A13" s="8" t="s">
        <v>11</v>
      </c>
      <c r="B13" s="14" t="s">
        <v>41</v>
      </c>
      <c r="C13" s="15" t="s">
        <v>13</v>
      </c>
      <c r="D13" s="15" t="s">
        <v>14</v>
      </c>
      <c r="E13" s="16">
        <v>593.1</v>
      </c>
      <c r="F13" s="16" t="s">
        <v>15</v>
      </c>
      <c r="G13" s="16" t="s">
        <v>16</v>
      </c>
      <c r="H13" s="16">
        <v>593.1</v>
      </c>
      <c r="I13" s="23"/>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row>
    <row r="14" s="1" customFormat="1" ht="28.5" spans="1:230">
      <c r="A14" s="8" t="s">
        <v>11</v>
      </c>
      <c r="B14" s="14" t="s">
        <v>42</v>
      </c>
      <c r="C14" s="15" t="s">
        <v>43</v>
      </c>
      <c r="D14" s="15" t="s">
        <v>44</v>
      </c>
      <c r="E14" s="16">
        <v>5483</v>
      </c>
      <c r="F14" s="16" t="s">
        <v>22</v>
      </c>
      <c r="G14" s="9" t="s">
        <v>45</v>
      </c>
      <c r="H14" s="16">
        <f>4241+1242</f>
        <v>5483</v>
      </c>
      <c r="I14" s="23"/>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row>
    <row r="15" s="1" customFormat="1" ht="28.5" spans="1:230">
      <c r="A15" s="8" t="s">
        <v>11</v>
      </c>
      <c r="B15" s="14" t="s">
        <v>46</v>
      </c>
      <c r="C15" s="15" t="s">
        <v>47</v>
      </c>
      <c r="D15" s="15" t="s">
        <v>48</v>
      </c>
      <c r="E15" s="16">
        <v>18</v>
      </c>
      <c r="F15" s="16" t="s">
        <v>49</v>
      </c>
      <c r="G15" s="9" t="s">
        <v>23</v>
      </c>
      <c r="H15" s="16">
        <v>18</v>
      </c>
      <c r="I15" s="23"/>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row>
    <row r="16" s="1" customFormat="1" ht="28.5" spans="1:230">
      <c r="A16" s="8" t="s">
        <v>11</v>
      </c>
      <c r="B16" s="14" t="s">
        <v>50</v>
      </c>
      <c r="C16" s="15" t="s">
        <v>51</v>
      </c>
      <c r="D16" s="15" t="s">
        <v>21</v>
      </c>
      <c r="E16" s="16">
        <v>59</v>
      </c>
      <c r="F16" s="16" t="s">
        <v>49</v>
      </c>
      <c r="G16" s="9" t="s">
        <v>23</v>
      </c>
      <c r="H16" s="16">
        <v>59</v>
      </c>
      <c r="I16" s="23"/>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row>
    <row r="17" s="1" customFormat="1" ht="28.5" spans="1:230">
      <c r="A17" s="8" t="s">
        <v>11</v>
      </c>
      <c r="B17" s="14" t="s">
        <v>52</v>
      </c>
      <c r="C17" s="15" t="s">
        <v>53</v>
      </c>
      <c r="D17" s="15" t="s">
        <v>21</v>
      </c>
      <c r="E17" s="16">
        <v>16</v>
      </c>
      <c r="F17" s="16" t="s">
        <v>49</v>
      </c>
      <c r="G17" s="9" t="s">
        <v>23</v>
      </c>
      <c r="H17" s="16">
        <v>16</v>
      </c>
      <c r="I17" s="23"/>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row>
    <row r="18" s="1" customFormat="1" ht="28.5" spans="1:230">
      <c r="A18" s="8" t="s">
        <v>11</v>
      </c>
      <c r="B18" s="14" t="s">
        <v>54</v>
      </c>
      <c r="C18" s="15" t="s">
        <v>55</v>
      </c>
      <c r="D18" s="15" t="s">
        <v>21</v>
      </c>
      <c r="E18" s="16">
        <v>53</v>
      </c>
      <c r="F18" s="16" t="s">
        <v>49</v>
      </c>
      <c r="G18" s="9" t="s">
        <v>23</v>
      </c>
      <c r="H18" s="16">
        <v>53</v>
      </c>
      <c r="I18" s="23"/>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row>
    <row r="19" s="1" customFormat="1" ht="28.5" spans="1:230">
      <c r="A19" s="8" t="s">
        <v>11</v>
      </c>
      <c r="B19" s="14" t="s">
        <v>56</v>
      </c>
      <c r="C19" s="15" t="s">
        <v>57</v>
      </c>
      <c r="D19" s="15" t="s">
        <v>21</v>
      </c>
      <c r="E19" s="16">
        <v>58</v>
      </c>
      <c r="F19" s="16" t="s">
        <v>49</v>
      </c>
      <c r="G19" s="9" t="s">
        <v>23</v>
      </c>
      <c r="H19" s="16">
        <v>58</v>
      </c>
      <c r="I19" s="23"/>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row>
    <row r="20" s="1" customFormat="1" ht="28.5" spans="1:230">
      <c r="A20" s="8" t="s">
        <v>11</v>
      </c>
      <c r="B20" s="14" t="s">
        <v>58</v>
      </c>
      <c r="C20" s="15" t="s">
        <v>59</v>
      </c>
      <c r="D20" s="15" t="s">
        <v>21</v>
      </c>
      <c r="E20" s="16">
        <v>268</v>
      </c>
      <c r="F20" s="16" t="s">
        <v>33</v>
      </c>
      <c r="G20" s="9" t="s">
        <v>23</v>
      </c>
      <c r="H20" s="16">
        <v>268</v>
      </c>
      <c r="I20" s="23"/>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row>
    <row r="21" s="1" customFormat="1" ht="28.5" spans="1:230">
      <c r="A21" s="8" t="s">
        <v>11</v>
      </c>
      <c r="B21" s="14" t="s">
        <v>60</v>
      </c>
      <c r="C21" s="15" t="s">
        <v>61</v>
      </c>
      <c r="D21" s="15" t="s">
        <v>21</v>
      </c>
      <c r="E21" s="16">
        <v>22</v>
      </c>
      <c r="F21" s="16" t="s">
        <v>49</v>
      </c>
      <c r="G21" s="9" t="s">
        <v>23</v>
      </c>
      <c r="H21" s="16">
        <v>22</v>
      </c>
      <c r="I21" s="23"/>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row>
    <row r="22" s="1" customFormat="1" ht="28.5" spans="1:230">
      <c r="A22" s="8" t="s">
        <v>11</v>
      </c>
      <c r="B22" s="14" t="s">
        <v>62</v>
      </c>
      <c r="C22" s="15" t="s">
        <v>63</v>
      </c>
      <c r="D22" s="15" t="s">
        <v>48</v>
      </c>
      <c r="E22" s="16">
        <v>50</v>
      </c>
      <c r="F22" s="16" t="s">
        <v>64</v>
      </c>
      <c r="G22" s="9" t="s">
        <v>65</v>
      </c>
      <c r="H22" s="16">
        <v>50</v>
      </c>
      <c r="I22" s="23"/>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row>
    <row r="23" s="1" customFormat="1" ht="28.5" spans="1:230">
      <c r="A23" s="8" t="s">
        <v>11</v>
      </c>
      <c r="B23" s="14" t="s">
        <v>66</v>
      </c>
      <c r="C23" s="15" t="s">
        <v>67</v>
      </c>
      <c r="D23" s="15" t="s">
        <v>21</v>
      </c>
      <c r="E23" s="16">
        <v>413</v>
      </c>
      <c r="F23" s="16" t="s">
        <v>68</v>
      </c>
      <c r="G23" s="9" t="s">
        <v>23</v>
      </c>
      <c r="H23" s="16">
        <v>413</v>
      </c>
      <c r="I23" s="23"/>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row>
    <row r="24" s="1" customFormat="1" ht="42.75" spans="1:230">
      <c r="A24" s="8" t="s">
        <v>11</v>
      </c>
      <c r="B24" s="14" t="s">
        <v>69</v>
      </c>
      <c r="C24" s="18" t="s">
        <v>70</v>
      </c>
      <c r="D24" s="15" t="s">
        <v>44</v>
      </c>
      <c r="E24" s="16">
        <v>374.3</v>
      </c>
      <c r="F24" s="16" t="s">
        <v>15</v>
      </c>
      <c r="G24" s="9" t="s">
        <v>71</v>
      </c>
      <c r="H24" s="16">
        <v>374.3</v>
      </c>
      <c r="I24" s="23"/>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row>
    <row r="25" s="1" customFormat="1" ht="28.5" spans="1:230">
      <c r="A25" s="8" t="s">
        <v>11</v>
      </c>
      <c r="B25" s="14" t="s">
        <v>72</v>
      </c>
      <c r="C25" s="15" t="s">
        <v>73</v>
      </c>
      <c r="D25" s="15" t="s">
        <v>74</v>
      </c>
      <c r="E25" s="16">
        <v>55</v>
      </c>
      <c r="F25" s="16" t="s">
        <v>75</v>
      </c>
      <c r="G25" s="9" t="s">
        <v>76</v>
      </c>
      <c r="H25" s="16">
        <v>55</v>
      </c>
      <c r="I25" s="23"/>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row>
    <row r="26" s="1" customFormat="1" ht="42.75" spans="1:230">
      <c r="A26" s="8" t="s">
        <v>11</v>
      </c>
      <c r="B26" s="14" t="s">
        <v>77</v>
      </c>
      <c r="C26" s="15" t="s">
        <v>78</v>
      </c>
      <c r="D26" s="15" t="s">
        <v>14</v>
      </c>
      <c r="E26" s="16">
        <v>892</v>
      </c>
      <c r="F26" s="16" t="s">
        <v>79</v>
      </c>
      <c r="G26" s="19" t="s">
        <v>80</v>
      </c>
      <c r="H26" s="16">
        <v>892</v>
      </c>
      <c r="I26" s="24"/>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row>
    <row r="27" s="1" customFormat="1" ht="28.5" spans="1:230">
      <c r="A27" s="8" t="s">
        <v>11</v>
      </c>
      <c r="B27" s="14" t="s">
        <v>81</v>
      </c>
      <c r="C27" s="15" t="s">
        <v>82</v>
      </c>
      <c r="D27" s="15" t="s">
        <v>14</v>
      </c>
      <c r="E27" s="16">
        <v>1845</v>
      </c>
      <c r="F27" s="16" t="s">
        <v>83</v>
      </c>
      <c r="G27" s="9" t="s">
        <v>84</v>
      </c>
      <c r="H27" s="16">
        <v>1845</v>
      </c>
      <c r="I27" s="23"/>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row>
    <row r="28" s="1" customFormat="1" ht="28.5" spans="1:230">
      <c r="A28" s="8" t="s">
        <v>11</v>
      </c>
      <c r="B28" s="14" t="s">
        <v>85</v>
      </c>
      <c r="C28" s="15" t="s">
        <v>86</v>
      </c>
      <c r="D28" s="15" t="s">
        <v>44</v>
      </c>
      <c r="E28" s="16">
        <v>229.65</v>
      </c>
      <c r="F28" s="16" t="s">
        <v>87</v>
      </c>
      <c r="G28" s="9" t="s">
        <v>88</v>
      </c>
      <c r="H28" s="16">
        <v>229.65</v>
      </c>
      <c r="I28" s="23"/>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row>
    <row r="29" s="1" customFormat="1" ht="28.5" spans="1:230">
      <c r="A29" s="8" t="s">
        <v>11</v>
      </c>
      <c r="B29" s="14" t="s">
        <v>89</v>
      </c>
      <c r="C29" s="15" t="s">
        <v>90</v>
      </c>
      <c r="D29" s="15" t="s">
        <v>44</v>
      </c>
      <c r="E29" s="16">
        <v>113</v>
      </c>
      <c r="F29" s="16" t="s">
        <v>91</v>
      </c>
      <c r="G29" s="9" t="s">
        <v>88</v>
      </c>
      <c r="H29" s="16">
        <v>113</v>
      </c>
      <c r="I29" s="23"/>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row>
    <row r="30" s="1" customFormat="1" ht="42.75" spans="1:230">
      <c r="A30" s="8" t="s">
        <v>11</v>
      </c>
      <c r="B30" s="14" t="s">
        <v>92</v>
      </c>
      <c r="C30" s="18" t="s">
        <v>93</v>
      </c>
      <c r="D30" s="15" t="s">
        <v>44</v>
      </c>
      <c r="E30" s="16">
        <v>1453</v>
      </c>
      <c r="F30" s="16" t="s">
        <v>91</v>
      </c>
      <c r="G30" s="9" t="s">
        <v>88</v>
      </c>
      <c r="H30" s="16">
        <v>1453</v>
      </c>
      <c r="I30" s="23"/>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row>
    <row r="31" s="1" customFormat="1" ht="28.5" spans="1:230">
      <c r="A31" s="8" t="s">
        <v>11</v>
      </c>
      <c r="B31" s="14" t="s">
        <v>94</v>
      </c>
      <c r="C31" s="15" t="s">
        <v>95</v>
      </c>
      <c r="D31" s="15" t="s">
        <v>44</v>
      </c>
      <c r="E31" s="16">
        <v>19</v>
      </c>
      <c r="F31" s="16" t="s">
        <v>91</v>
      </c>
      <c r="G31" s="9" t="s">
        <v>88</v>
      </c>
      <c r="H31" s="16">
        <v>19</v>
      </c>
      <c r="I31" s="23"/>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row>
    <row r="32" s="1" customFormat="1" ht="28.5" spans="1:230">
      <c r="A32" s="8" t="s">
        <v>11</v>
      </c>
      <c r="B32" s="14" t="s">
        <v>96</v>
      </c>
      <c r="C32" s="15" t="s">
        <v>97</v>
      </c>
      <c r="D32" s="15" t="s">
        <v>44</v>
      </c>
      <c r="E32" s="16">
        <v>51.61</v>
      </c>
      <c r="F32" s="16" t="s">
        <v>98</v>
      </c>
      <c r="G32" s="9" t="s">
        <v>88</v>
      </c>
      <c r="H32" s="16">
        <v>51.61</v>
      </c>
      <c r="I32" s="23"/>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row>
    <row r="33" ht="42.75" spans="1:9">
      <c r="A33" s="8" t="s">
        <v>11</v>
      </c>
      <c r="B33" s="14" t="s">
        <v>99</v>
      </c>
      <c r="C33" s="15" t="s">
        <v>100</v>
      </c>
      <c r="D33" s="15" t="s">
        <v>14</v>
      </c>
      <c r="E33" s="16">
        <v>2956.16</v>
      </c>
      <c r="F33" s="16" t="s">
        <v>83</v>
      </c>
      <c r="G33" s="9" t="s">
        <v>101</v>
      </c>
      <c r="H33" s="16">
        <f>130.16+2826</f>
        <v>2956.16</v>
      </c>
      <c r="I33" s="24"/>
    </row>
    <row r="34" s="1" customFormat="1" ht="28.5" spans="1:230">
      <c r="A34" s="8" t="s">
        <v>11</v>
      </c>
      <c r="B34" s="14" t="s">
        <v>102</v>
      </c>
      <c r="C34" s="15" t="s">
        <v>103</v>
      </c>
      <c r="D34" s="15" t="s">
        <v>14</v>
      </c>
      <c r="E34" s="16">
        <v>19.6</v>
      </c>
      <c r="F34" s="16" t="s">
        <v>104</v>
      </c>
      <c r="G34" s="9" t="s">
        <v>105</v>
      </c>
      <c r="H34" s="16">
        <v>19.6</v>
      </c>
      <c r="I34" s="23"/>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row>
    <row r="35" s="1" customFormat="1" ht="28.5" spans="1:230">
      <c r="A35" s="8" t="s">
        <v>11</v>
      </c>
      <c r="B35" s="14" t="s">
        <v>106</v>
      </c>
      <c r="C35" s="15" t="s">
        <v>107</v>
      </c>
      <c r="D35" s="15" t="s">
        <v>108</v>
      </c>
      <c r="E35" s="16">
        <v>74</v>
      </c>
      <c r="F35" s="16" t="s">
        <v>109</v>
      </c>
      <c r="G35" s="9" t="s">
        <v>110</v>
      </c>
      <c r="H35" s="16">
        <v>74</v>
      </c>
      <c r="I35" s="23"/>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row>
    <row r="36" s="1" customFormat="1" ht="28.5" spans="1:230">
      <c r="A36" s="8" t="s">
        <v>11</v>
      </c>
      <c r="B36" s="14" t="s">
        <v>111</v>
      </c>
      <c r="C36" s="15" t="s">
        <v>112</v>
      </c>
      <c r="D36" s="15" t="s">
        <v>113</v>
      </c>
      <c r="E36" s="16">
        <v>142</v>
      </c>
      <c r="F36" s="16" t="s">
        <v>114</v>
      </c>
      <c r="G36" s="9" t="s">
        <v>115</v>
      </c>
      <c r="H36" s="16">
        <v>142</v>
      </c>
      <c r="I36" s="23"/>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row>
    <row r="37" ht="28.5" spans="1:234">
      <c r="A37" s="8" t="s">
        <v>11</v>
      </c>
      <c r="B37" s="14" t="s">
        <v>116</v>
      </c>
      <c r="C37" s="15" t="s">
        <v>117</v>
      </c>
      <c r="D37" s="15" t="s">
        <v>14</v>
      </c>
      <c r="E37" s="16">
        <v>220</v>
      </c>
      <c r="F37" s="16" t="s">
        <v>118</v>
      </c>
      <c r="G37" s="16" t="s">
        <v>84</v>
      </c>
      <c r="H37" s="16">
        <v>220</v>
      </c>
      <c r="I37" s="23"/>
      <c r="HW37" s="2"/>
      <c r="HX37" s="2"/>
      <c r="HY37" s="2"/>
      <c r="HZ37" s="2"/>
    </row>
    <row r="38" ht="28.5" spans="1:234">
      <c r="A38" s="8" t="s">
        <v>11</v>
      </c>
      <c r="B38" s="14" t="s">
        <v>119</v>
      </c>
      <c r="C38" s="15" t="s">
        <v>120</v>
      </c>
      <c r="D38" s="15" t="s">
        <v>26</v>
      </c>
      <c r="E38" s="16">
        <v>15</v>
      </c>
      <c r="F38" s="16" t="s">
        <v>121</v>
      </c>
      <c r="G38" s="16" t="s">
        <v>28</v>
      </c>
      <c r="H38" s="16">
        <v>15</v>
      </c>
      <c r="I38" s="23"/>
      <c r="HW38" s="2"/>
      <c r="HX38" s="2"/>
      <c r="HY38" s="2"/>
      <c r="HZ38" s="2"/>
    </row>
    <row r="39" ht="28.5" spans="1:234">
      <c r="A39" s="8" t="s">
        <v>11</v>
      </c>
      <c r="B39" s="14" t="s">
        <v>122</v>
      </c>
      <c r="C39" s="15" t="s">
        <v>123</v>
      </c>
      <c r="D39" s="15" t="s">
        <v>26</v>
      </c>
      <c r="E39" s="16">
        <v>192.6</v>
      </c>
      <c r="F39" s="16" t="s">
        <v>124</v>
      </c>
      <c r="G39" s="16" t="s">
        <v>125</v>
      </c>
      <c r="H39" s="16">
        <f>20.4+172</f>
        <v>192.4</v>
      </c>
      <c r="I39" s="23"/>
      <c r="HW39" s="2"/>
      <c r="HX39" s="2"/>
      <c r="HY39" s="2"/>
      <c r="HZ39" s="2"/>
    </row>
    <row r="40" ht="28.5" spans="1:234">
      <c r="A40" s="8" t="s">
        <v>11</v>
      </c>
      <c r="B40" s="14" t="s">
        <v>126</v>
      </c>
      <c r="C40" s="15" t="s">
        <v>127</v>
      </c>
      <c r="D40" s="15" t="s">
        <v>113</v>
      </c>
      <c r="E40" s="16">
        <v>350</v>
      </c>
      <c r="F40" s="16" t="s">
        <v>128</v>
      </c>
      <c r="G40" s="16" t="s">
        <v>129</v>
      </c>
      <c r="H40" s="16">
        <v>350</v>
      </c>
      <c r="I40" s="23"/>
      <c r="HW40" s="2"/>
      <c r="HX40" s="2"/>
      <c r="HY40" s="2"/>
      <c r="HZ40" s="2"/>
    </row>
    <row r="41" ht="28.5" spans="1:234">
      <c r="A41" s="8" t="s">
        <v>11</v>
      </c>
      <c r="B41" s="14" t="s">
        <v>130</v>
      </c>
      <c r="C41" s="15" t="s">
        <v>131</v>
      </c>
      <c r="D41" s="15" t="s">
        <v>113</v>
      </c>
      <c r="E41" s="16">
        <v>73</v>
      </c>
      <c r="F41" s="16" t="s">
        <v>128</v>
      </c>
      <c r="G41" s="16" t="s">
        <v>129</v>
      </c>
      <c r="H41" s="16">
        <v>73</v>
      </c>
      <c r="I41" s="23"/>
      <c r="HW41" s="2"/>
      <c r="HX41" s="2"/>
      <c r="HY41" s="2"/>
      <c r="HZ41" s="2"/>
    </row>
    <row r="42" ht="28.5" spans="1:234">
      <c r="A42" s="8" t="s">
        <v>11</v>
      </c>
      <c r="B42" s="14" t="s">
        <v>132</v>
      </c>
      <c r="C42" s="15" t="s">
        <v>133</v>
      </c>
      <c r="D42" s="15" t="s">
        <v>134</v>
      </c>
      <c r="E42" s="16">
        <v>20</v>
      </c>
      <c r="F42" s="16" t="s">
        <v>135</v>
      </c>
      <c r="G42" s="16" t="s">
        <v>136</v>
      </c>
      <c r="H42" s="16">
        <v>20</v>
      </c>
      <c r="I42" s="23"/>
      <c r="HW42" s="2"/>
      <c r="HX42" s="2"/>
      <c r="HY42" s="2"/>
      <c r="HZ42" s="2"/>
    </row>
    <row r="43" s="1" customFormat="1" ht="28.5" spans="1:234">
      <c r="A43" s="8" t="s">
        <v>11</v>
      </c>
      <c r="B43" s="14" t="s">
        <v>137</v>
      </c>
      <c r="C43" s="15" t="s">
        <v>86</v>
      </c>
      <c r="D43" s="15" t="s">
        <v>44</v>
      </c>
      <c r="E43" s="16">
        <v>10</v>
      </c>
      <c r="F43" s="16" t="s">
        <v>138</v>
      </c>
      <c r="G43" s="16" t="s">
        <v>88</v>
      </c>
      <c r="H43" s="16">
        <v>10</v>
      </c>
      <c r="I43" s="23"/>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row>
    <row r="44" ht="28.5" spans="1:234">
      <c r="A44" s="8" t="s">
        <v>11</v>
      </c>
      <c r="B44" s="14" t="s">
        <v>139</v>
      </c>
      <c r="C44" s="15" t="s">
        <v>140</v>
      </c>
      <c r="D44" s="15" t="s">
        <v>44</v>
      </c>
      <c r="E44" s="16">
        <v>86.75</v>
      </c>
      <c r="F44" s="16" t="s">
        <v>141</v>
      </c>
      <c r="G44" s="16" t="s">
        <v>142</v>
      </c>
      <c r="H44" s="16">
        <f>5.08+81.67</f>
        <v>86.75</v>
      </c>
      <c r="I44" s="23"/>
      <c r="HW44" s="2"/>
      <c r="HX44" s="2"/>
      <c r="HY44" s="2"/>
      <c r="HZ44" s="2"/>
    </row>
    <row r="45" ht="28.5" spans="1:234">
      <c r="A45" s="8" t="s">
        <v>11</v>
      </c>
      <c r="B45" s="14" t="s">
        <v>143</v>
      </c>
      <c r="C45" s="15" t="s">
        <v>144</v>
      </c>
      <c r="D45" s="15" t="s">
        <v>113</v>
      </c>
      <c r="E45" s="16">
        <v>80</v>
      </c>
      <c r="F45" s="9" t="s">
        <v>145</v>
      </c>
      <c r="G45" s="16" t="s">
        <v>146</v>
      </c>
      <c r="H45" s="16">
        <v>80</v>
      </c>
      <c r="I45" s="23"/>
      <c r="HW45" s="2"/>
      <c r="HX45" s="2"/>
      <c r="HY45" s="2"/>
      <c r="HZ45" s="2"/>
    </row>
    <row r="46" ht="28.5" spans="1:234">
      <c r="A46" s="8" t="s">
        <v>11</v>
      </c>
      <c r="B46" s="14" t="s">
        <v>147</v>
      </c>
      <c r="C46" s="15" t="s">
        <v>148</v>
      </c>
      <c r="D46" s="15" t="s">
        <v>149</v>
      </c>
      <c r="E46" s="16">
        <v>26</v>
      </c>
      <c r="F46" s="16" t="s">
        <v>150</v>
      </c>
      <c r="G46" s="16" t="s">
        <v>151</v>
      </c>
      <c r="H46" s="16">
        <v>26</v>
      </c>
      <c r="I46" s="23"/>
      <c r="HW46" s="2"/>
      <c r="HX46" s="2"/>
      <c r="HY46" s="2"/>
      <c r="HZ46" s="2"/>
    </row>
    <row r="47" ht="57" spans="1:234">
      <c r="A47" s="8" t="s">
        <v>11</v>
      </c>
      <c r="B47" s="14" t="s">
        <v>152</v>
      </c>
      <c r="C47" s="15" t="s">
        <v>153</v>
      </c>
      <c r="D47" s="15" t="s">
        <v>154</v>
      </c>
      <c r="E47" s="16">
        <f>1324-152</f>
        <v>1172</v>
      </c>
      <c r="F47" s="16" t="s">
        <v>155</v>
      </c>
      <c r="G47" s="16" t="s">
        <v>156</v>
      </c>
      <c r="H47" s="16">
        <f>800+372</f>
        <v>1172</v>
      </c>
      <c r="I47" s="23"/>
      <c r="HW47" s="2"/>
      <c r="HX47" s="2"/>
      <c r="HY47" s="2"/>
      <c r="HZ47" s="2"/>
    </row>
    <row r="48" ht="28.5" spans="1:234">
      <c r="A48" s="8" t="s">
        <v>11</v>
      </c>
      <c r="B48" s="14" t="s">
        <v>157</v>
      </c>
      <c r="C48" s="15" t="s">
        <v>13</v>
      </c>
      <c r="D48" s="15" t="s">
        <v>14</v>
      </c>
      <c r="E48" s="16">
        <v>45.2</v>
      </c>
      <c r="F48" s="16" t="s">
        <v>109</v>
      </c>
      <c r="G48" s="16" t="s">
        <v>158</v>
      </c>
      <c r="H48" s="16">
        <v>45.2</v>
      </c>
      <c r="I48" s="24"/>
      <c r="HW48" s="2"/>
      <c r="HX48" s="2"/>
      <c r="HY48" s="2"/>
      <c r="HZ48" s="2"/>
    </row>
    <row r="49" ht="42.75" spans="1:234">
      <c r="A49" s="8" t="s">
        <v>11</v>
      </c>
      <c r="B49" s="14" t="s">
        <v>159</v>
      </c>
      <c r="C49" s="20" t="s">
        <v>160</v>
      </c>
      <c r="D49" s="15" t="s">
        <v>44</v>
      </c>
      <c r="E49" s="16">
        <v>294</v>
      </c>
      <c r="F49" s="16" t="s">
        <v>161</v>
      </c>
      <c r="G49" s="16" t="s">
        <v>162</v>
      </c>
      <c r="H49" s="16">
        <v>294</v>
      </c>
      <c r="I49" s="24"/>
      <c r="HW49" s="2"/>
      <c r="HX49" s="2"/>
      <c r="HY49" s="2"/>
      <c r="HZ49" s="2"/>
    </row>
    <row r="50" ht="42.75" spans="1:234">
      <c r="A50" s="8" t="s">
        <v>11</v>
      </c>
      <c r="B50" s="14" t="s">
        <v>163</v>
      </c>
      <c r="C50" s="15" t="s">
        <v>164</v>
      </c>
      <c r="D50" s="15" t="s">
        <v>14</v>
      </c>
      <c r="E50" s="16">
        <v>12</v>
      </c>
      <c r="F50" s="16" t="s">
        <v>121</v>
      </c>
      <c r="G50" s="16" t="s">
        <v>84</v>
      </c>
      <c r="H50" s="16">
        <v>12</v>
      </c>
      <c r="I50" s="24"/>
      <c r="HW50" s="2"/>
      <c r="HX50" s="2"/>
      <c r="HY50" s="2"/>
      <c r="HZ50" s="2"/>
    </row>
    <row r="51" ht="54" customHeight="1" spans="1:234">
      <c r="A51" s="8" t="s">
        <v>11</v>
      </c>
      <c r="B51" s="14" t="s">
        <v>165</v>
      </c>
      <c r="C51" s="16" t="s">
        <v>166</v>
      </c>
      <c r="D51" s="15" t="s">
        <v>14</v>
      </c>
      <c r="E51" s="16">
        <f>1426+255</f>
        <v>1681</v>
      </c>
      <c r="F51" s="16" t="s">
        <v>167</v>
      </c>
      <c r="G51" s="16" t="s">
        <v>168</v>
      </c>
      <c r="H51" s="16">
        <f>1426+255</f>
        <v>1681</v>
      </c>
      <c r="I51" s="24"/>
      <c r="HW51" s="2"/>
      <c r="HX51" s="2"/>
      <c r="HY51" s="2"/>
      <c r="HZ51" s="2"/>
    </row>
    <row r="52" s="1" customFormat="1" ht="42.75" spans="1:234">
      <c r="A52" s="8" t="s">
        <v>11</v>
      </c>
      <c r="B52" s="14" t="s">
        <v>169</v>
      </c>
      <c r="C52" s="16" t="s">
        <v>170</v>
      </c>
      <c r="D52" s="15" t="s">
        <v>14</v>
      </c>
      <c r="E52" s="16">
        <v>228</v>
      </c>
      <c r="F52" s="16" t="s">
        <v>171</v>
      </c>
      <c r="G52" s="16" t="s">
        <v>172</v>
      </c>
      <c r="H52" s="16">
        <v>228</v>
      </c>
      <c r="I52" s="24"/>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row>
    <row r="53" s="1" customFormat="1" ht="28.5" spans="1:234">
      <c r="A53" s="8" t="s">
        <v>11</v>
      </c>
      <c r="B53" s="14" t="s">
        <v>173</v>
      </c>
      <c r="C53" s="15" t="s">
        <v>103</v>
      </c>
      <c r="D53" s="15" t="s">
        <v>14</v>
      </c>
      <c r="E53" s="16">
        <v>3.2</v>
      </c>
      <c r="F53" s="16" t="s">
        <v>174</v>
      </c>
      <c r="G53" s="16" t="s">
        <v>105</v>
      </c>
      <c r="H53" s="16">
        <v>3.2</v>
      </c>
      <c r="I53" s="23"/>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row>
    <row r="54" s="1" customFormat="1" ht="42.75" spans="1:234">
      <c r="A54" s="8" t="s">
        <v>11</v>
      </c>
      <c r="B54" s="14" t="s">
        <v>175</v>
      </c>
      <c r="C54" s="15" t="s">
        <v>176</v>
      </c>
      <c r="D54" s="15" t="s">
        <v>48</v>
      </c>
      <c r="E54" s="16">
        <v>362.9</v>
      </c>
      <c r="F54" s="16" t="s">
        <v>177</v>
      </c>
      <c r="G54" s="16" t="s">
        <v>88</v>
      </c>
      <c r="H54" s="16">
        <v>362.9</v>
      </c>
      <c r="I54" s="24"/>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row>
    <row r="55" s="1" customFormat="1" ht="28.5" spans="1:234">
      <c r="A55" s="8" t="s">
        <v>11</v>
      </c>
      <c r="B55" s="14" t="s">
        <v>178</v>
      </c>
      <c r="C55" s="15" t="s">
        <v>179</v>
      </c>
      <c r="D55" s="15" t="s">
        <v>113</v>
      </c>
      <c r="E55" s="16">
        <v>13</v>
      </c>
      <c r="F55" s="9" t="s">
        <v>180</v>
      </c>
      <c r="G55" s="16" t="s">
        <v>181</v>
      </c>
      <c r="H55" s="16">
        <v>13</v>
      </c>
      <c r="I55" s="23"/>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row>
    <row r="56" s="1" customFormat="1" ht="28.5" spans="1:234">
      <c r="A56" s="8" t="s">
        <v>11</v>
      </c>
      <c r="B56" s="14" t="s">
        <v>182</v>
      </c>
      <c r="C56" s="15" t="s">
        <v>183</v>
      </c>
      <c r="D56" s="15" t="s">
        <v>44</v>
      </c>
      <c r="E56" s="16">
        <v>40</v>
      </c>
      <c r="F56" s="16" t="s">
        <v>174</v>
      </c>
      <c r="G56" s="16" t="s">
        <v>88</v>
      </c>
      <c r="H56" s="16">
        <v>40</v>
      </c>
      <c r="I56" s="23"/>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row>
    <row r="57" s="1" customFormat="1" spans="1:230">
      <c r="A57" s="8" t="s">
        <v>11</v>
      </c>
      <c r="B57" s="14" t="s">
        <v>184</v>
      </c>
      <c r="C57" s="15" t="s">
        <v>185</v>
      </c>
      <c r="D57" s="15" t="s">
        <v>21</v>
      </c>
      <c r="E57" s="16">
        <v>83</v>
      </c>
      <c r="F57" s="16" t="s">
        <v>186</v>
      </c>
      <c r="G57" s="16" t="s">
        <v>23</v>
      </c>
      <c r="H57" s="16">
        <v>83</v>
      </c>
      <c r="I57" s="23"/>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row>
    <row r="58" s="1" customFormat="1" ht="28.5" spans="1:230">
      <c r="A58" s="8" t="s">
        <v>11</v>
      </c>
      <c r="B58" s="14" t="s">
        <v>187</v>
      </c>
      <c r="C58" s="15" t="s">
        <v>188</v>
      </c>
      <c r="D58" s="15" t="s">
        <v>189</v>
      </c>
      <c r="E58" s="16">
        <v>40</v>
      </c>
      <c r="F58" s="16" t="s">
        <v>64</v>
      </c>
      <c r="G58" s="16" t="s">
        <v>65</v>
      </c>
      <c r="H58" s="16">
        <v>40</v>
      </c>
      <c r="I58" s="23"/>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row>
    <row r="59" s="1" customFormat="1" ht="28.5" spans="1:230">
      <c r="A59" s="8" t="s">
        <v>11</v>
      </c>
      <c r="B59" s="14" t="s">
        <v>190</v>
      </c>
      <c r="C59" s="15" t="s">
        <v>61</v>
      </c>
      <c r="D59" s="15" t="s">
        <v>21</v>
      </c>
      <c r="E59" s="16">
        <v>21.41</v>
      </c>
      <c r="F59" s="16" t="s">
        <v>186</v>
      </c>
      <c r="G59" s="16" t="s">
        <v>23</v>
      </c>
      <c r="H59" s="16">
        <v>21.41</v>
      </c>
      <c r="I59" s="23"/>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row>
    <row r="60" s="1" customFormat="1" ht="42.75" spans="1:234">
      <c r="A60" s="8" t="s">
        <v>11</v>
      </c>
      <c r="B60" s="14" t="s">
        <v>191</v>
      </c>
      <c r="C60" s="15" t="s">
        <v>192</v>
      </c>
      <c r="D60" s="15" t="s">
        <v>48</v>
      </c>
      <c r="E60" s="16">
        <v>180</v>
      </c>
      <c r="F60" s="16" t="s">
        <v>177</v>
      </c>
      <c r="G60" s="16" t="s">
        <v>88</v>
      </c>
      <c r="H60" s="16">
        <v>180</v>
      </c>
      <c r="I60" s="24"/>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row>
    <row r="61" s="1" customFormat="1" ht="28.5" spans="1:234">
      <c r="A61" s="8" t="s">
        <v>11</v>
      </c>
      <c r="B61" s="14" t="s">
        <v>193</v>
      </c>
      <c r="C61" s="15" t="s">
        <v>194</v>
      </c>
      <c r="D61" s="15" t="s">
        <v>48</v>
      </c>
      <c r="E61" s="16">
        <v>10.2</v>
      </c>
      <c r="F61" s="16" t="s">
        <v>195</v>
      </c>
      <c r="G61" s="16" t="s">
        <v>88</v>
      </c>
      <c r="H61" s="16">
        <v>10.2</v>
      </c>
      <c r="I61" s="23"/>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row>
    <row r="62" s="1" customFormat="1" ht="28.5" spans="1:234">
      <c r="A62" s="8" t="s">
        <v>11</v>
      </c>
      <c r="B62" s="14" t="s">
        <v>196</v>
      </c>
      <c r="C62" s="15" t="s">
        <v>197</v>
      </c>
      <c r="D62" s="15" t="s">
        <v>198</v>
      </c>
      <c r="E62" s="16">
        <v>155</v>
      </c>
      <c r="F62" s="16" t="s">
        <v>199</v>
      </c>
      <c r="G62" s="16" t="s">
        <v>200</v>
      </c>
      <c r="H62" s="16">
        <v>155</v>
      </c>
      <c r="I62" s="24"/>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row>
    <row r="63" s="1" customFormat="1" ht="28.5" spans="1:234">
      <c r="A63" s="8" t="s">
        <v>11</v>
      </c>
      <c r="B63" s="14" t="s">
        <v>201</v>
      </c>
      <c r="C63" s="15" t="s">
        <v>202</v>
      </c>
      <c r="D63" s="15" t="s">
        <v>44</v>
      </c>
      <c r="E63" s="16">
        <v>98.6</v>
      </c>
      <c r="F63" s="16" t="s">
        <v>174</v>
      </c>
      <c r="G63" s="16" t="s">
        <v>88</v>
      </c>
      <c r="H63" s="16">
        <v>98.6</v>
      </c>
      <c r="I63" s="23"/>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row>
    <row r="64" s="1" customFormat="1" ht="28.5" spans="1:234">
      <c r="A64" s="8" t="s">
        <v>11</v>
      </c>
      <c r="B64" s="14" t="s">
        <v>203</v>
      </c>
      <c r="C64" s="15" t="s">
        <v>204</v>
      </c>
      <c r="D64" s="15" t="s">
        <v>26</v>
      </c>
      <c r="E64" s="16">
        <v>50</v>
      </c>
      <c r="F64" s="16" t="s">
        <v>205</v>
      </c>
      <c r="G64" s="16" t="s">
        <v>28</v>
      </c>
      <c r="H64" s="16">
        <v>50</v>
      </c>
      <c r="I64" s="23"/>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row>
    <row r="65" s="1" customFormat="1" spans="1:234">
      <c r="A65" s="8" t="s">
        <v>11</v>
      </c>
      <c r="B65" s="14" t="s">
        <v>206</v>
      </c>
      <c r="C65" s="15" t="s">
        <v>207</v>
      </c>
      <c r="D65" s="15" t="s">
        <v>14</v>
      </c>
      <c r="E65" s="16">
        <v>3</v>
      </c>
      <c r="F65" s="16" t="s">
        <v>208</v>
      </c>
      <c r="G65" s="16" t="s">
        <v>80</v>
      </c>
      <c r="H65" s="16">
        <v>3</v>
      </c>
      <c r="I65" s="23"/>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row>
    <row r="66" s="1" customFormat="1" ht="28.5" spans="1:234">
      <c r="A66" s="8" t="s">
        <v>11</v>
      </c>
      <c r="B66" s="14" t="s">
        <v>209</v>
      </c>
      <c r="C66" s="15" t="s">
        <v>210</v>
      </c>
      <c r="D66" s="15" t="s">
        <v>26</v>
      </c>
      <c r="E66" s="16">
        <v>51.44</v>
      </c>
      <c r="F66" s="16" t="s">
        <v>211</v>
      </c>
      <c r="G66" s="16" t="s">
        <v>212</v>
      </c>
      <c r="H66" s="16">
        <v>51.44</v>
      </c>
      <c r="I66" s="23"/>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row>
    <row r="67" s="1" customFormat="1" ht="28.5" spans="1:234">
      <c r="A67" s="8" t="s">
        <v>11</v>
      </c>
      <c r="B67" s="14" t="s">
        <v>213</v>
      </c>
      <c r="C67" s="15" t="s">
        <v>214</v>
      </c>
      <c r="D67" s="15" t="s">
        <v>44</v>
      </c>
      <c r="E67" s="16">
        <v>187.5</v>
      </c>
      <c r="F67" s="16" t="s">
        <v>215</v>
      </c>
      <c r="G67" s="16" t="s">
        <v>216</v>
      </c>
      <c r="H67" s="16">
        <v>187.5</v>
      </c>
      <c r="I67" s="23"/>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row>
    <row r="68" s="1" customFormat="1" ht="28.5" spans="1:234">
      <c r="A68" s="8" t="s">
        <v>11</v>
      </c>
      <c r="B68" s="14" t="s">
        <v>217</v>
      </c>
      <c r="C68" s="15" t="s">
        <v>218</v>
      </c>
      <c r="D68" s="15" t="s">
        <v>44</v>
      </c>
      <c r="E68" s="16">
        <v>40</v>
      </c>
      <c r="F68" s="16" t="s">
        <v>174</v>
      </c>
      <c r="G68" s="16" t="s">
        <v>88</v>
      </c>
      <c r="H68" s="16">
        <v>40</v>
      </c>
      <c r="I68" s="29"/>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row>
    <row r="69" s="2" customFormat="1" ht="28.5" spans="1:244">
      <c r="A69" s="8" t="s">
        <v>11</v>
      </c>
      <c r="B69" s="14" t="s">
        <v>219</v>
      </c>
      <c r="C69" s="15" t="s">
        <v>86</v>
      </c>
      <c r="D69" s="15" t="s">
        <v>44</v>
      </c>
      <c r="E69" s="16">
        <v>69.7</v>
      </c>
      <c r="F69" s="16" t="s">
        <v>220</v>
      </c>
      <c r="G69" s="16" t="s">
        <v>88</v>
      </c>
      <c r="H69" s="16">
        <v>69.7</v>
      </c>
      <c r="I69" s="23"/>
      <c r="IA69" s="1"/>
      <c r="IB69" s="1"/>
      <c r="IC69" s="1"/>
      <c r="ID69" s="1"/>
      <c r="IE69" s="1"/>
      <c r="IF69" s="1"/>
      <c r="IG69" s="1"/>
      <c r="IH69" s="1"/>
      <c r="II69" s="1"/>
      <c r="IJ69" s="1"/>
    </row>
    <row r="70" s="2" customFormat="1" ht="28.5" spans="1:244">
      <c r="A70" s="8" t="s">
        <v>11</v>
      </c>
      <c r="B70" s="14" t="s">
        <v>221</v>
      </c>
      <c r="C70" s="15" t="s">
        <v>148</v>
      </c>
      <c r="D70" s="15" t="s">
        <v>149</v>
      </c>
      <c r="E70" s="16">
        <v>67</v>
      </c>
      <c r="F70" s="16" t="s">
        <v>150</v>
      </c>
      <c r="G70" s="16" t="s">
        <v>151</v>
      </c>
      <c r="H70" s="16">
        <v>67</v>
      </c>
      <c r="I70" s="23"/>
      <c r="IA70" s="1"/>
      <c r="IB70" s="1"/>
      <c r="IC70" s="1"/>
      <c r="ID70" s="1"/>
      <c r="IE70" s="1"/>
      <c r="IF70" s="1"/>
      <c r="IG70" s="1"/>
      <c r="IH70" s="1"/>
      <c r="II70" s="1"/>
      <c r="IJ70" s="1"/>
    </row>
    <row r="71" s="2" customFormat="1" ht="42.75" spans="1:244">
      <c r="A71" s="8" t="s">
        <v>11</v>
      </c>
      <c r="B71" s="14" t="s">
        <v>222</v>
      </c>
      <c r="C71" s="15" t="s">
        <v>223</v>
      </c>
      <c r="D71" s="15" t="s">
        <v>74</v>
      </c>
      <c r="E71" s="16">
        <v>60</v>
      </c>
      <c r="F71" s="16" t="s">
        <v>224</v>
      </c>
      <c r="G71" s="16" t="s">
        <v>225</v>
      </c>
      <c r="H71" s="16">
        <v>60</v>
      </c>
      <c r="I71" s="23"/>
      <c r="IA71" s="1"/>
      <c r="IB71" s="1"/>
      <c r="IC71" s="1"/>
      <c r="ID71" s="1"/>
      <c r="IE71" s="1"/>
      <c r="IF71" s="1"/>
      <c r="IG71" s="1"/>
      <c r="IH71" s="1"/>
      <c r="II71" s="1"/>
      <c r="IJ71" s="1"/>
    </row>
    <row r="72" customFormat="1" ht="28.5" spans="1:257">
      <c r="A72" s="8" t="s">
        <v>11</v>
      </c>
      <c r="B72" s="14" t="s">
        <v>226</v>
      </c>
      <c r="C72" s="16" t="s">
        <v>227</v>
      </c>
      <c r="D72" s="15" t="s">
        <v>44</v>
      </c>
      <c r="E72" s="16">
        <v>200.17</v>
      </c>
      <c r="F72" s="16" t="s">
        <v>228</v>
      </c>
      <c r="G72" s="16" t="s">
        <v>88</v>
      </c>
      <c r="H72" s="16">
        <v>200.17</v>
      </c>
      <c r="I72" s="23"/>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1"/>
      <c r="IB72" s="1"/>
      <c r="IC72" s="1"/>
      <c r="ID72" s="1"/>
      <c r="IE72" s="1"/>
      <c r="IF72" s="1"/>
      <c r="IG72" s="1"/>
      <c r="IH72" s="1"/>
      <c r="II72" s="1"/>
      <c r="IJ72" s="1"/>
      <c r="IK72" s="1"/>
      <c r="IL72" s="1"/>
      <c r="IM72" s="1"/>
      <c r="IN72" s="1"/>
      <c r="IO72" s="1"/>
      <c r="IP72" s="1"/>
      <c r="IQ72" s="1"/>
      <c r="IR72" s="1"/>
      <c r="IS72" s="1"/>
      <c r="IT72" s="1"/>
      <c r="IU72" s="1"/>
      <c r="IV72" s="1"/>
      <c r="IW72" s="1"/>
    </row>
    <row r="73" customFormat="1" ht="28.5" spans="1:257">
      <c r="A73" s="8" t="s">
        <v>11</v>
      </c>
      <c r="B73" s="14" t="s">
        <v>229</v>
      </c>
      <c r="C73" s="16" t="s">
        <v>230</v>
      </c>
      <c r="D73" s="15" t="s">
        <v>44</v>
      </c>
      <c r="E73" s="16">
        <v>66.62</v>
      </c>
      <c r="F73" s="16" t="s">
        <v>220</v>
      </c>
      <c r="G73" s="16" t="s">
        <v>88</v>
      </c>
      <c r="H73" s="16">
        <v>66.62</v>
      </c>
      <c r="I73" s="23"/>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1"/>
      <c r="IB73" s="1"/>
      <c r="IC73" s="1"/>
      <c r="ID73" s="1"/>
      <c r="IE73" s="1"/>
      <c r="IF73" s="1"/>
      <c r="IG73" s="1"/>
      <c r="IH73" s="1"/>
      <c r="II73" s="1"/>
      <c r="IJ73" s="1"/>
      <c r="IK73" s="1"/>
      <c r="IL73" s="1"/>
      <c r="IM73" s="1"/>
      <c r="IN73" s="1"/>
      <c r="IO73" s="1"/>
      <c r="IP73" s="1"/>
      <c r="IQ73" s="1"/>
      <c r="IR73" s="1"/>
      <c r="IS73" s="1"/>
      <c r="IT73" s="1"/>
      <c r="IU73" s="1"/>
      <c r="IV73" s="1"/>
      <c r="IW73" s="1"/>
    </row>
    <row r="74" customFormat="1" ht="34" customHeight="1" spans="1:257">
      <c r="A74" s="8" t="s">
        <v>11</v>
      </c>
      <c r="B74" s="14" t="s">
        <v>231</v>
      </c>
      <c r="C74" s="16" t="s">
        <v>70</v>
      </c>
      <c r="D74" s="15" t="s">
        <v>44</v>
      </c>
      <c r="E74" s="16">
        <v>175</v>
      </c>
      <c r="F74" s="16" t="s">
        <v>220</v>
      </c>
      <c r="G74" s="16" t="s">
        <v>232</v>
      </c>
      <c r="H74" s="16">
        <v>175</v>
      </c>
      <c r="I74" s="23"/>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1"/>
      <c r="IB74" s="1"/>
      <c r="IC74" s="1"/>
      <c r="ID74" s="1"/>
      <c r="IE74" s="1"/>
      <c r="IF74" s="1"/>
      <c r="IG74" s="1"/>
      <c r="IH74" s="1"/>
      <c r="II74" s="1"/>
      <c r="IJ74" s="1"/>
      <c r="IK74" s="1"/>
      <c r="IL74" s="1"/>
      <c r="IM74" s="1"/>
      <c r="IN74" s="1"/>
      <c r="IO74" s="1"/>
      <c r="IP74" s="1"/>
      <c r="IQ74" s="1"/>
      <c r="IR74" s="1"/>
      <c r="IS74" s="1"/>
      <c r="IT74" s="1"/>
      <c r="IU74" s="1"/>
      <c r="IV74" s="1"/>
      <c r="IW74" s="1"/>
    </row>
    <row r="75" customFormat="1" ht="28.5" spans="1:257">
      <c r="A75" s="8" t="s">
        <v>11</v>
      </c>
      <c r="B75" s="14" t="s">
        <v>233</v>
      </c>
      <c r="C75" s="16" t="s">
        <v>234</v>
      </c>
      <c r="D75" s="15" t="s">
        <v>44</v>
      </c>
      <c r="E75" s="16">
        <v>6.3</v>
      </c>
      <c r="F75" s="16" t="s">
        <v>220</v>
      </c>
      <c r="G75" s="16" t="s">
        <v>88</v>
      </c>
      <c r="H75" s="16">
        <v>6.3</v>
      </c>
      <c r="I75" s="23"/>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1"/>
      <c r="IB75" s="1"/>
      <c r="IC75" s="1"/>
      <c r="ID75" s="1"/>
      <c r="IE75" s="1"/>
      <c r="IF75" s="1"/>
      <c r="IG75" s="1"/>
      <c r="IH75" s="1"/>
      <c r="II75" s="1"/>
      <c r="IJ75" s="1"/>
      <c r="IK75" s="1"/>
      <c r="IL75" s="1"/>
      <c r="IM75" s="1"/>
      <c r="IN75" s="1"/>
      <c r="IO75" s="1"/>
      <c r="IP75" s="1"/>
      <c r="IQ75" s="1"/>
      <c r="IR75" s="1"/>
      <c r="IS75" s="1"/>
      <c r="IT75" s="1"/>
      <c r="IU75" s="1"/>
      <c r="IV75" s="1"/>
      <c r="IW75" s="1"/>
    </row>
    <row r="76" customFormat="1" ht="28.5" spans="1:257">
      <c r="A76" s="8" t="s">
        <v>11</v>
      </c>
      <c r="B76" s="14" t="s">
        <v>235</v>
      </c>
      <c r="C76" s="16" t="s">
        <v>236</v>
      </c>
      <c r="D76" s="15" t="s">
        <v>26</v>
      </c>
      <c r="E76" s="16">
        <v>160</v>
      </c>
      <c r="F76" s="16" t="s">
        <v>237</v>
      </c>
      <c r="G76" s="16" t="s">
        <v>238</v>
      </c>
      <c r="H76" s="16">
        <v>160</v>
      </c>
      <c r="I76" s="23"/>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1"/>
      <c r="IB76" s="1"/>
      <c r="IC76" s="1"/>
      <c r="ID76" s="1"/>
      <c r="IE76" s="1"/>
      <c r="IF76" s="1"/>
      <c r="IG76" s="1"/>
      <c r="IH76" s="1"/>
      <c r="II76" s="1"/>
      <c r="IJ76" s="1"/>
      <c r="IK76" s="1"/>
      <c r="IL76" s="1"/>
      <c r="IM76" s="1"/>
      <c r="IN76" s="1"/>
      <c r="IO76" s="1"/>
      <c r="IP76" s="1"/>
      <c r="IQ76" s="1"/>
      <c r="IR76" s="1"/>
      <c r="IS76" s="1"/>
      <c r="IT76" s="1"/>
      <c r="IU76" s="1"/>
      <c r="IV76" s="1"/>
      <c r="IW76" s="1"/>
    </row>
    <row r="77" customFormat="1" spans="1:257">
      <c r="A77" s="8" t="s">
        <v>11</v>
      </c>
      <c r="B77" s="14" t="s">
        <v>239</v>
      </c>
      <c r="C77" s="16" t="s">
        <v>240</v>
      </c>
      <c r="D77" s="15" t="s">
        <v>14</v>
      </c>
      <c r="E77" s="16">
        <v>16.4</v>
      </c>
      <c r="F77" s="16" t="s">
        <v>241</v>
      </c>
      <c r="G77" s="16" t="s">
        <v>158</v>
      </c>
      <c r="H77" s="16">
        <v>16.4</v>
      </c>
      <c r="I77" s="23"/>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1"/>
      <c r="IB77" s="1"/>
      <c r="IC77" s="1"/>
      <c r="ID77" s="1"/>
      <c r="IE77" s="1"/>
      <c r="IF77" s="1"/>
      <c r="IG77" s="1"/>
      <c r="IH77" s="1"/>
      <c r="II77" s="1"/>
      <c r="IJ77" s="1"/>
      <c r="IK77" s="1"/>
      <c r="IL77" s="1"/>
      <c r="IM77" s="1"/>
      <c r="IN77" s="1"/>
      <c r="IO77" s="1"/>
      <c r="IP77" s="1"/>
      <c r="IQ77" s="1"/>
      <c r="IR77" s="1"/>
      <c r="IS77" s="1"/>
      <c r="IT77" s="1"/>
      <c r="IU77" s="1"/>
      <c r="IV77" s="1"/>
      <c r="IW77" s="1"/>
    </row>
    <row r="78" customFormat="1" spans="1:257">
      <c r="A78" s="25"/>
      <c r="B78" s="14"/>
      <c r="C78" s="16"/>
      <c r="D78" s="15"/>
      <c r="E78" s="16"/>
      <c r="F78" s="16"/>
      <c r="G78" s="16"/>
      <c r="H78" s="16"/>
      <c r="I78" s="23"/>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1"/>
      <c r="IB78" s="1"/>
      <c r="IC78" s="1"/>
      <c r="ID78" s="1"/>
      <c r="IE78" s="1"/>
      <c r="IF78" s="1"/>
      <c r="IG78" s="1"/>
      <c r="IH78" s="1"/>
      <c r="II78" s="1"/>
      <c r="IJ78" s="1"/>
      <c r="IK78" s="1"/>
      <c r="IL78" s="1"/>
      <c r="IM78" s="1"/>
      <c r="IN78" s="1"/>
      <c r="IO78" s="1"/>
      <c r="IP78" s="1"/>
      <c r="IQ78" s="1"/>
      <c r="IR78" s="1"/>
      <c r="IS78" s="1"/>
      <c r="IT78" s="1"/>
      <c r="IU78" s="1"/>
      <c r="IV78" s="1"/>
      <c r="IW78" s="1"/>
    </row>
    <row r="79" spans="1:9">
      <c r="A79" s="8"/>
      <c r="B79" s="14"/>
      <c r="C79" s="15"/>
      <c r="D79" s="15"/>
      <c r="E79" s="16"/>
      <c r="F79" s="16"/>
      <c r="G79" s="16"/>
      <c r="H79" s="16"/>
      <c r="I79" s="23"/>
    </row>
    <row r="80" ht="26" customHeight="1" spans="1:230">
      <c r="A80" s="8"/>
      <c r="B80" s="26" t="s">
        <v>242</v>
      </c>
      <c r="C80" s="26"/>
      <c r="D80" s="26"/>
      <c r="E80" s="27">
        <f>SUM(E5:E79)</f>
        <v>25471.09</v>
      </c>
      <c r="F80" s="26" t="s">
        <v>242</v>
      </c>
      <c r="G80" s="26"/>
      <c r="H80" s="28">
        <f>SUM(H5:H79)</f>
        <v>25470.89</v>
      </c>
      <c r="I80" s="23"/>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row>
  </sheetData>
  <mergeCells count="10">
    <mergeCell ref="A1:I1"/>
    <mergeCell ref="F3:H3"/>
    <mergeCell ref="B80:D80"/>
    <mergeCell ref="F80:G80"/>
    <mergeCell ref="A3:A4"/>
    <mergeCell ref="B3:B4"/>
    <mergeCell ref="C3:C4"/>
    <mergeCell ref="D3:D4"/>
    <mergeCell ref="E3:E4"/>
    <mergeCell ref="I3:I4"/>
  </mergeCells>
  <pageMargins left="0.55" right="0.319444444444444" top="0.589583333333333" bottom="0.389583333333333" header="0.319444444444444" footer="0.239583333333333"/>
  <pageSetup paperSize="9" scale="97" fitToHeight="0" orientation="landscape" horizontalDpi="600" verticalDpi="600"/>
  <headerFooter alignWithMargins="0"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2020年转移支付资金分地区、分项目公开明细表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阳立平 10.105.109.101</dc:creator>
  <cp:lastModifiedBy>Administrator</cp:lastModifiedBy>
  <dcterms:created xsi:type="dcterms:W3CDTF">2021-01-26T02:49:00Z</dcterms:created>
  <dcterms:modified xsi:type="dcterms:W3CDTF">2022-09-05T03:13:31Z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E25EC008156E4D23B2A4388AFA564EAD</vt:lpwstr>
  </property>
</Properties>
</file>