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般公共预算支出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hhhh" localSheetId="0">#REF!</definedName>
    <definedName name="kkkk" localSheetId="0">#REF!</definedName>
    <definedName name="_xlnm.Print_Area" localSheetId="0">'2021年一般公共预算支出完成情况表'!$A$1:$E$29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</definedNames>
  <calcPr calcId="144525"/>
</workbook>
</file>

<file path=xl/sharedStrings.xml><?xml version="1.0" encoding="utf-8"?>
<sst xmlns="http://schemas.openxmlformats.org/spreadsheetml/2006/main" count="30" uniqueCount="30">
  <si>
    <t>2021年一般公共预算支出完成情况表</t>
  </si>
  <si>
    <t>单位：万元</t>
  </si>
  <si>
    <t>项     目</t>
  </si>
  <si>
    <t>2021年
完成数</t>
  </si>
  <si>
    <t>2020年完成数（决算）</t>
  </si>
  <si>
    <t>同比上年        增减额</t>
  </si>
  <si>
    <t>同比上年增减(+-%)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</si>
  <si>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</si>
  <si>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</si>
  <si>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</si>
  <si>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</si>
  <si>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</si>
  <si>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</si>
  <si>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</si>
  <si>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</si>
  <si>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</si>
  <si>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</si>
  <si>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</si>
  <si>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</si>
  <si>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</si>
  <si>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</si>
  <si>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</si>
  <si>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</si>
  <si>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</si>
  <si>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</si>
  <si>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</si>
  <si>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</si>
  <si>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</si>
  <si>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其他支出</t>
  </si>
  <si>
    <t>一般公共预算支出合计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</si>
</sst>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仿宋_GB2312"/>
      <family val="3"/>
      <charset val="134"/>
    </font>
    <font>
      <sz val="18"/>
      <name val="黑体"/>
      <family val="3"/>
      <charset val="134"/>
    </font>
    <font>
      <b/>
      <sz val="12"/>
      <name val="仿宋_GB2312"/>
      <family val="3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8" fillId="10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52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vertical="center"/>
    </xf>
    <xf numFmtId="1" fontId="1" fillId="0" borderId="2" xfId="52" applyNumberFormat="1" applyFont="1" applyFill="1" applyBorder="1" applyAlignment="1">
      <alignment horizontal="right" vertical="center"/>
    </xf>
    <xf numFmtId="176" fontId="1" fillId="0" borderId="2" xfId="52" applyNumberFormat="1" applyFont="1" applyFill="1" applyBorder="1" applyAlignment="1">
      <alignment horizontal="right" vertical="center"/>
    </xf>
    <xf numFmtId="3" fontId="1" fillId="0" borderId="2" xfId="13" applyNumberFormat="1" applyFont="1" applyFill="1" applyBorder="1" applyAlignment="1" applyProtection="1">
      <alignment horizontal="right" vertical="center"/>
    </xf>
    <xf numFmtId="3" fontId="1" fillId="0" borderId="2" xfId="50" applyNumberFormat="1" applyFont="1" applyFill="1" applyBorder="1" applyAlignment="1" applyProtection="1">
      <alignment horizontal="right" vertical="center"/>
    </xf>
    <xf numFmtId="1" fontId="3" fillId="0" borderId="2" xfId="0" applyNumberFormat="1" applyFont="1" applyFill="1" applyBorder="1" applyAlignment="1" applyProtection="1">
      <alignment vertical="center"/>
      <protection locked="0"/>
    </xf>
    <xf numFmtId="1" fontId="3" fillId="0" borderId="2" xfId="0" applyNumberFormat="1" applyFont="1" applyFill="1" applyBorder="1" applyAlignment="1">
      <alignment horizontal="right" vertical="center"/>
    </xf>
    <xf numFmtId="176" fontId="3" fillId="0" borderId="2" xfId="52" applyNumberFormat="1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2009年1-12月预算执行情况" xfId="51"/>
    <cellStyle name="常规_全省收入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1&#24180;&#37096;&#38376;&#39044;&#31639;0228\&#20998;&#32929;&#23460;&#27719;&#24635;022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Book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1&#24180;&#20351;&#29992;&#36164;&#26009;1224\2010&#24180;&#24213;&#32467;&#31639;&#34920;\2009&#24180;&#24213;&#32467;&#31639;&#34917;&#21161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10&#24180;&#20351;&#29992;&#36164;&#26009;\2010&#24180;&#37096;&#38376;&#39044;&#31639;\10&#24180;&#19982;09&#24180;&#23545;&#27604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9"/>
  <sheetViews>
    <sheetView showZeros="0" tabSelected="1" zoomScale="115" zoomScaleNormal="115" zoomScaleSheetLayoutView="60" workbookViewId="0">
      <pane xSplit="1" ySplit="5" topLeftCell="B16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25" outlineLevelCol="5"/>
  <cols>
    <col min="1" max="1" width="23.4666666666667" style="1" customWidth="1"/>
    <col min="2" max="2" width="12.375" style="1" customWidth="1"/>
    <col min="3" max="3" width="11.875" style="1" customWidth="1"/>
    <col min="4" max="4" width="11.25" style="1" customWidth="1"/>
    <col min="5" max="5" width="11.125" style="1" customWidth="1"/>
    <col min="6" max="6" width="8.875" style="1" customWidth="1"/>
    <col min="7" max="16384" width="9" style="1"/>
  </cols>
  <sheetData>
    <row r="1" ht="27.95" customHeight="1" spans="1:6">
      <c r="A1" s="2" t="s">
        <v>0</v>
      </c>
      <c r="B1" s="3"/>
      <c r="C1" s="3"/>
      <c r="D1" s="3"/>
      <c r="E1" s="3"/>
      <c r="F1" s="4"/>
    </row>
    <row r="2" ht="15.75" customHeight="1" spans="1:6">
      <c r="A2" s="4"/>
      <c r="B2" s="5"/>
      <c r="C2" s="5"/>
      <c r="D2" s="5"/>
      <c r="E2" s="5"/>
      <c r="F2" s="4"/>
    </row>
    <row r="3" ht="15" customHeight="1" spans="2:5">
      <c r="B3" s="6"/>
      <c r="C3" s="6"/>
      <c r="D3" s="6"/>
      <c r="E3" s="6" t="s">
        <v>1</v>
      </c>
    </row>
    <row r="4" ht="24.75" customHeight="1" spans="1:5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</row>
    <row r="5" ht="15" customHeight="1" spans="1:5">
      <c r="A5" s="11"/>
      <c r="B5" s="12"/>
      <c r="C5" s="13"/>
      <c r="D5" s="13"/>
      <c r="E5" s="14"/>
    </row>
    <row r="6" ht="24.75" customHeight="1" spans="1:5">
      <c r="A6" s="15" t="s">
        <v>7</v>
      </c>
      <c r="B6" s="16">
        <v>28236</v>
      </c>
      <c r="C6" s="16">
        <v>26683</v>
      </c>
      <c r="D6" s="17">
        <f t="shared" ref="D6:D27" si="0">(B6-C6)</f>
        <v>1553</v>
      </c>
      <c r="E6" s="18">
        <f t="shared" ref="E6:E20" si="1">D6/C6*100</f>
        <v>5.82018513660383</v>
      </c>
    </row>
    <row r="7" ht="24.75" customHeight="1" spans="1:5">
      <c r="A7" s="15" t="s">
        <v>8</v>
      </c>
      <c r="B7" s="16">
        <v>186</v>
      </c>
      <c r="C7" s="19">
        <v>425</v>
      </c>
      <c r="D7" s="17">
        <f t="shared" si="0"/>
        <v>-239</v>
      </c>
      <c r="E7" s="18">
        <f t="shared" si="1"/>
        <v>-56.2352941176471</v>
      </c>
    </row>
    <row r="8" ht="24.75" customHeight="1" spans="1:5">
      <c r="A8" s="15" t="s">
        <v>9</v>
      </c>
      <c r="B8" s="16">
        <v>1705</v>
      </c>
      <c r="C8" s="19">
        <v>1537</v>
      </c>
      <c r="D8" s="17">
        <f t="shared" si="0"/>
        <v>168</v>
      </c>
      <c r="E8" s="18">
        <f t="shared" si="1"/>
        <v>10.9303838646714</v>
      </c>
    </row>
    <row r="9" ht="24.75" customHeight="1" spans="1:5">
      <c r="A9" s="15" t="s">
        <v>10</v>
      </c>
      <c r="B9" s="16">
        <v>24326</v>
      </c>
      <c r="C9" s="19">
        <v>22609</v>
      </c>
      <c r="D9" s="17">
        <f t="shared" si="0"/>
        <v>1717</v>
      </c>
      <c r="E9" s="18">
        <f t="shared" si="1"/>
        <v>7.59432084568092</v>
      </c>
    </row>
    <row r="10" ht="24.75" customHeight="1" spans="1:5">
      <c r="A10" s="15" t="s">
        <v>11</v>
      </c>
      <c r="B10" s="16">
        <v>800</v>
      </c>
      <c r="C10" s="19">
        <v>1364</v>
      </c>
      <c r="D10" s="17">
        <f t="shared" si="0"/>
        <v>-564</v>
      </c>
      <c r="E10" s="18">
        <f t="shared" si="1"/>
        <v>-41.3489736070381</v>
      </c>
    </row>
    <row r="11" ht="24.75" customHeight="1" spans="1:5">
      <c r="A11" s="15" t="s">
        <v>12</v>
      </c>
      <c r="B11" s="16">
        <v>707</v>
      </c>
      <c r="C11" s="19">
        <v>614</v>
      </c>
      <c r="D11" s="17">
        <f t="shared" si="0"/>
        <v>93</v>
      </c>
      <c r="E11" s="18">
        <f t="shared" si="1"/>
        <v>15.1465798045603</v>
      </c>
    </row>
    <row r="12" ht="24.75" customHeight="1" spans="1:5">
      <c r="A12" s="15" t="s">
        <v>13</v>
      </c>
      <c r="B12" s="16">
        <v>20651</v>
      </c>
      <c r="C12" s="19">
        <v>24399</v>
      </c>
      <c r="D12" s="17">
        <f t="shared" si="0"/>
        <v>-3748</v>
      </c>
      <c r="E12" s="18">
        <f t="shared" si="1"/>
        <v>-15.3612852985778</v>
      </c>
    </row>
    <row r="13" ht="24.75" customHeight="1" spans="1:5">
      <c r="A13" s="15" t="s">
        <v>14</v>
      </c>
      <c r="B13" s="16">
        <v>15663</v>
      </c>
      <c r="C13" s="19">
        <v>15848</v>
      </c>
      <c r="D13" s="17">
        <f t="shared" si="0"/>
        <v>-185</v>
      </c>
      <c r="E13" s="18">
        <f t="shared" si="1"/>
        <v>-1.1673397274104</v>
      </c>
    </row>
    <row r="14" ht="24.75" customHeight="1" spans="1:5">
      <c r="A14" s="15" t="s">
        <v>15</v>
      </c>
      <c r="B14" s="16">
        <v>966</v>
      </c>
      <c r="C14" s="19">
        <v>781</v>
      </c>
      <c r="D14" s="17">
        <f t="shared" si="0"/>
        <v>185</v>
      </c>
      <c r="E14" s="18">
        <f t="shared" si="1"/>
        <v>23.6875800256082</v>
      </c>
    </row>
    <row r="15" ht="24.75" customHeight="1" spans="1:5">
      <c r="A15" s="15" t="s">
        <v>16</v>
      </c>
      <c r="B15" s="16">
        <v>9543</v>
      </c>
      <c r="C15" s="19">
        <v>11888</v>
      </c>
      <c r="D15" s="17">
        <f t="shared" si="0"/>
        <v>-2345</v>
      </c>
      <c r="E15" s="18">
        <f t="shared" si="1"/>
        <v>-19.7257738896366</v>
      </c>
    </row>
    <row r="16" ht="24.75" customHeight="1" spans="1:5">
      <c r="A16" s="15" t="s">
        <v>17</v>
      </c>
      <c r="B16" s="16">
        <f>8783+66</f>
        <v>8849</v>
      </c>
      <c r="C16" s="19">
        <v>6652</v>
      </c>
      <c r="D16" s="17">
        <f t="shared" si="0"/>
        <v>2197</v>
      </c>
      <c r="E16" s="18">
        <f t="shared" si="1"/>
        <v>33.0276608538785</v>
      </c>
    </row>
    <row r="17" ht="24.75" customHeight="1" spans="1:5">
      <c r="A17" s="15" t="s">
        <v>18</v>
      </c>
      <c r="B17" s="16">
        <v>1283</v>
      </c>
      <c r="C17" s="19">
        <v>1444</v>
      </c>
      <c r="D17" s="17">
        <f t="shared" si="0"/>
        <v>-161</v>
      </c>
      <c r="E17" s="18">
        <f t="shared" si="1"/>
        <v>-11.1495844875346</v>
      </c>
    </row>
    <row r="18" ht="24.75" customHeight="1" spans="1:5">
      <c r="A18" s="15" t="s">
        <v>19</v>
      </c>
      <c r="B18" s="16">
        <v>263</v>
      </c>
      <c r="C18" s="19">
        <v>131</v>
      </c>
      <c r="D18" s="17">
        <f t="shared" si="0"/>
        <v>132</v>
      </c>
      <c r="E18" s="18">
        <f t="shared" si="1"/>
        <v>100.763358778626</v>
      </c>
    </row>
    <row r="19" ht="24.75" customHeight="1" spans="1:5">
      <c r="A19" s="15" t="s">
        <v>20</v>
      </c>
      <c r="B19" s="16">
        <v>249</v>
      </c>
      <c r="C19" s="19">
        <v>165</v>
      </c>
      <c r="D19" s="17">
        <f t="shared" si="0"/>
        <v>84</v>
      </c>
      <c r="E19" s="18">
        <f t="shared" si="1"/>
        <v>50.9090909090909</v>
      </c>
    </row>
    <row r="20" ht="24.75" customHeight="1" spans="1:5">
      <c r="A20" s="15" t="s">
        <v>21</v>
      </c>
      <c r="B20" s="16">
        <v>11</v>
      </c>
      <c r="C20" s="19">
        <v>8</v>
      </c>
      <c r="D20" s="17">
        <f t="shared" si="0"/>
        <v>3</v>
      </c>
      <c r="E20" s="18">
        <f t="shared" si="1"/>
        <v>37.5</v>
      </c>
    </row>
    <row r="21" ht="24.75" customHeight="1" spans="1:5">
      <c r="A21" s="15" t="s">
        <v>22</v>
      </c>
      <c r="B21" s="16"/>
      <c r="C21" s="16"/>
      <c r="D21" s="17">
        <f t="shared" si="0"/>
        <v>0</v>
      </c>
      <c r="E21" s="18"/>
    </row>
    <row r="22" ht="24.75" customHeight="1" spans="1:5">
      <c r="A22" s="15" t="s">
        <v>23</v>
      </c>
      <c r="B22" s="16">
        <v>241</v>
      </c>
      <c r="C22" s="20">
        <v>11</v>
      </c>
      <c r="D22" s="17">
        <f t="shared" si="0"/>
        <v>230</v>
      </c>
      <c r="E22" s="18">
        <f t="shared" ref="E22:E27" si="2">D22/C22*100</f>
        <v>2090.90909090909</v>
      </c>
    </row>
    <row r="23" ht="24.75" customHeight="1" spans="1:5">
      <c r="A23" s="15" t="s">
        <v>24</v>
      </c>
      <c r="B23" s="16">
        <v>6571</v>
      </c>
      <c r="C23" s="20">
        <v>5272</v>
      </c>
      <c r="D23" s="17">
        <f t="shared" si="0"/>
        <v>1299</v>
      </c>
      <c r="E23" s="18">
        <f t="shared" si="2"/>
        <v>24.6396054628225</v>
      </c>
    </row>
    <row r="24" ht="24.75" customHeight="1" spans="1:5">
      <c r="A24" s="15" t="s">
        <v>25</v>
      </c>
      <c r="B24" s="16">
        <v>33</v>
      </c>
      <c r="C24" s="20">
        <v>33</v>
      </c>
      <c r="D24" s="17">
        <f t="shared" si="0"/>
        <v>0</v>
      </c>
      <c r="E24" s="18">
        <f t="shared" si="2"/>
        <v>0</v>
      </c>
    </row>
    <row r="25" ht="24.75" customHeight="1" spans="1:5">
      <c r="A25" s="15" t="s">
        <v>26</v>
      </c>
      <c r="B25" s="16">
        <v>1184</v>
      </c>
      <c r="C25" s="20">
        <v>1192</v>
      </c>
      <c r="D25" s="17">
        <f t="shared" si="0"/>
        <v>-8</v>
      </c>
      <c r="E25" s="18">
        <f t="shared" si="2"/>
        <v>-0.671140939597315</v>
      </c>
    </row>
    <row r="26" ht="24.75" customHeight="1" spans="1:5">
      <c r="A26" s="15" t="s">
        <v>27</v>
      </c>
      <c r="B26" s="16">
        <v>1564</v>
      </c>
      <c r="C26" s="16">
        <v>1505</v>
      </c>
      <c r="D26" s="17">
        <f t="shared" si="0"/>
        <v>59</v>
      </c>
      <c r="E26" s="18">
        <f t="shared" si="2"/>
        <v>3.9202657807309</v>
      </c>
    </row>
    <row r="27" ht="24.75" customHeight="1" spans="1:5">
      <c r="A27" s="15" t="s">
        <v>28</v>
      </c>
      <c r="B27" s="16">
        <v>22</v>
      </c>
      <c r="C27" s="16">
        <v>239</v>
      </c>
      <c r="D27" s="17">
        <f t="shared" si="0"/>
        <v>-217</v>
      </c>
      <c r="E27" s="18">
        <f t="shared" si="2"/>
        <v>-90.7949790794979</v>
      </c>
    </row>
    <row r="28" ht="24.75" customHeight="1" spans="1:5">
      <c r="A28" s="15"/>
      <c r="B28" s="16"/>
      <c r="C28" s="16"/>
      <c r="D28" s="17"/>
      <c r="E28" s="18"/>
    </row>
    <row r="29" ht="24.75" customHeight="1" spans="1:5">
      <c r="A29" s="21" t="s">
        <v>29</v>
      </c>
      <c r="B29" s="22">
        <f>SUM(B6:B27)</f>
        <v>123053</v>
      </c>
      <c r="C29" s="22">
        <f>SUM(C6:C27)</f>
        <v>122800</v>
      </c>
      <c r="D29" s="22">
        <f>SUM(D6:D27)</f>
        <v>253</v>
      </c>
      <c r="E29" s="23">
        <f>D29/C29*100</f>
        <v>0.206026058631922</v>
      </c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771527777777778" right="0.779166666666667" top="0.66875" bottom="0.790972222222222" header="0.279166666666667" footer="0.550694444444444"/>
  <pageSetup paperSize="9" firstPageNumber="2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2022-06-13T06:50:11Z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BA202B5C4BC3464887B87FA307902796</vt:lpwstr>
  </property>
</Properties>
</file>