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年转移支付民生资金明细表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Titles" localSheetId="0">'2021年转移支付民生资金明细表'!$1:4</definedName>
    <definedName name="\q">[1]国家!#REF!</definedName>
    <definedName name="\z">[2]中央!#REF!</definedName>
    <definedName name="_124sq">#REF!</definedName>
    <definedName name="_212双清">#REF!</definedName>
    <definedName name="_226sq">#REF!</definedName>
    <definedName name="_5双清">#REF!</definedName>
    <definedName name="_6_其他">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aa">[3]中央!#REF!</definedName>
    <definedName name="aaaagfdsafsd">#N/A</definedName>
    <definedName name="ABC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 hidden="1">[4]PKx!$A$1:$AP$622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d">#REF!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'[5]P1012001'!$A$6:$E$117</definedName>
    <definedName name="gxxe20032">'[6]P1012001'!$A$6:$E$117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HTML_CodePage" hidden="1">936</definedName>
    <definedName name="HTML_Description" hidden="1">""</definedName>
    <definedName name="HTML_Email" hidden="1">""</definedName>
    <definedName name="HTML_Header" hidden="1">""</definedName>
    <definedName name="HTML_LastUpdate" hidden="1">"98-6-15"</definedName>
    <definedName name="HTML_LineAfter" hidden="1">FALSE</definedName>
    <definedName name="HTML_LineBefore" hidden="1">FALSE</definedName>
    <definedName name="HTML_Name" hidden="1">"统计研究室"</definedName>
    <definedName name="HTML_OBDlg2" hidden="1">TRUE</definedName>
    <definedName name="HTML_OBDlg4" hidden="1">TRUE</definedName>
    <definedName name="HTML_OS" hidden="1">0</definedName>
    <definedName name="HTML_PathFile" hidden="1">"C:\My Documents\gyjj199805.htm"</definedName>
    <definedName name="HTML_Title" hidden="1">""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Print_Area_MI">[1]国家!#REF!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eet1">#REF!</definedName>
    <definedName name="sheet33">#REF!</definedName>
    <definedName name="shgd">#N/A</definedName>
    <definedName name="ssfafag">#N/A</definedName>
    <definedName name="try">#N/A</definedName>
    <definedName name="uyi">#N/A</definedName>
    <definedName name="财政供养">#REF!</definedName>
    <definedName name="常常">#REF!</definedName>
    <definedName name="处室">#REF!</definedName>
    <definedName name="大多数">[7]Sheet2!$A$15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전">#REF!</definedName>
    <definedName name="주택사업본부">#REF!</definedName>
    <definedName name="科目">[8]调用表!$B$3:$B$125</definedName>
    <definedName name="철구사업본부">#REF!</definedName>
    <definedName name="类型">#REF!</definedName>
    <definedName name="全额差额比例">'[9]C01-1'!#REF!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双甭0202">#REF!</definedName>
    <definedName name="双清">#REF!</definedName>
    <definedName name="双清1231">#REF!</definedName>
    <definedName name="四季度">'[10]C01-1'!#REF!</definedName>
    <definedName name="位次d">[11]四月份月报!#REF!</definedName>
    <definedName name="五、农业生产资料价格总指数〈_〉">[12]五、国内贸易!$A$31</definedName>
    <definedName name="乡镇办">#REF!</definedName>
    <definedName name="性别">[13]基础编码!$H$2:$H$3</definedName>
    <definedName name="学历">[13]基础编码!$S$2:$S$9</definedName>
    <definedName name="支出">'[14]P1012001'!$A$6:$E$117</definedName>
    <definedName name="地区名称">[15]封面!$B$2:$B$6</definedName>
    <definedName name="HTML_Control" localSheetId="0" hidden="1">{"'Sheet1'!$B$1:$F$24","'七、地方财政'!$A$1:$E$32","'七、地方财政'!$G$78","'Sheet1'!$J$1:$O$24"}</definedName>
    <definedName name="_xlnm.Print_Area" localSheetId="0">'2021年转移支付民生资金明细表'!$A$1:$H$36</definedName>
  </definedNames>
  <calcPr calcId="144525"/>
</workbook>
</file>

<file path=xl/sharedStrings.xml><?xml version="1.0" encoding="utf-8"?>
<sst xmlns="http://schemas.openxmlformats.org/spreadsheetml/2006/main" count="171" uniqueCount="123">
  <si>
    <t>2021年转移支付民生资金公开明细表</t>
  </si>
  <si>
    <t>单位:万元</t>
  </si>
  <si>
    <t>文号</t>
  </si>
  <si>
    <t>摘要</t>
  </si>
  <si>
    <t>收入科目</t>
  </si>
  <si>
    <t>金额</t>
  </si>
  <si>
    <t>拨付与使用情况</t>
  </si>
  <si>
    <t>备注</t>
  </si>
  <si>
    <t>拨款时间</t>
  </si>
  <si>
    <t>单位</t>
  </si>
  <si>
    <t>邵财预[2021]7号</t>
  </si>
  <si>
    <t>2021年中央长江禁捕退捕补助资金</t>
  </si>
  <si>
    <t>1100252农林水共同财政事权转移支付收入</t>
  </si>
  <si>
    <t>2021.2.2，3.17</t>
  </si>
  <si>
    <t>畜牧局</t>
  </si>
  <si>
    <t>邵财预[2021]61号</t>
  </si>
  <si>
    <t>2021年第一批中央水利发展资金</t>
  </si>
  <si>
    <t>2021.6.7</t>
  </si>
  <si>
    <t>水利工程项目建设中心</t>
  </si>
  <si>
    <t>邵财预[2021]28号
邵财预[2020]181号</t>
  </si>
  <si>
    <t>2021年第一批市辖区农业保险保费补贴资金</t>
  </si>
  <si>
    <t>2021.3.19，12.29</t>
  </si>
  <si>
    <t>中华联合</t>
  </si>
  <si>
    <t>邵财预[2021]5号</t>
  </si>
  <si>
    <t>2021年中央财政专项扶贫资金（暂定名）</t>
  </si>
  <si>
    <t>1100231贫困地区转移支付收入</t>
  </si>
  <si>
    <t>2021.2.5</t>
  </si>
  <si>
    <t>农业农村局</t>
  </si>
  <si>
    <t>邵财预[2021]29号</t>
  </si>
  <si>
    <t>2021年义务教育薄弱环节改善与能力提升补助资金</t>
  </si>
  <si>
    <t>1100245教育共同财政事权转移支付收入</t>
  </si>
  <si>
    <t>2021.4.14</t>
  </si>
  <si>
    <t>教育局</t>
  </si>
  <si>
    <t>邵财预[2021]35号
邵财教指[2021]45号</t>
  </si>
  <si>
    <t>2021年城乡义务教育经费保障机制中央直达资金</t>
  </si>
  <si>
    <t>2020.2.2</t>
  </si>
  <si>
    <t>教育局1779</t>
  </si>
  <si>
    <t>邵财预[2021]2号</t>
  </si>
  <si>
    <t>2021年城乡居民基本医疗保险中央和省级财政补助资金</t>
  </si>
  <si>
    <t>1100249卫生健康共同财政事权转移支付收入</t>
  </si>
  <si>
    <t>2021.1.1</t>
  </si>
  <si>
    <t>直拨市级医保专户</t>
  </si>
  <si>
    <t>邵财预[2021]41号</t>
  </si>
  <si>
    <t>2021年计划生育服务</t>
  </si>
  <si>
    <t>2021.3.15</t>
  </si>
  <si>
    <t>卫健局</t>
  </si>
  <si>
    <t>邵财预[2021]42号</t>
  </si>
  <si>
    <t>2021年支持学前教育发展中央补助资金</t>
  </si>
  <si>
    <t>2021.7.9</t>
  </si>
  <si>
    <t>邵财预[2021]43号</t>
  </si>
  <si>
    <t>2021年学前教育生均公用经费中央和省级补助资金</t>
  </si>
  <si>
    <t>教育局146</t>
  </si>
  <si>
    <t>邵财预[2021]47号</t>
  </si>
  <si>
    <t>2021年基本公共卫生服务补助资金</t>
  </si>
  <si>
    <t>邵财预[2021]39号</t>
  </si>
  <si>
    <t>2021年基层医疗卫生机构实施基本药物制度中央和省财政补助资金</t>
  </si>
  <si>
    <t>邵财预[2021]56号</t>
  </si>
  <si>
    <t>2021年医疗救助中央省补助资金</t>
  </si>
  <si>
    <t>2021.3.19</t>
  </si>
  <si>
    <t>城乡医疗救助专户</t>
  </si>
  <si>
    <t>邵财预[2021]6号</t>
  </si>
  <si>
    <t>2021年耕地地力保护补贴资金</t>
  </si>
  <si>
    <t>2021.1.25</t>
  </si>
  <si>
    <t>直拨粮食风险基金专户</t>
  </si>
  <si>
    <t>邵财预[2021]9号</t>
  </si>
  <si>
    <t>2021年民政一般性转移支付补助资金（中央资金困难群众救助资金）</t>
  </si>
  <si>
    <t>1100248社会保障和就业共同财政事权转移支付收入</t>
  </si>
  <si>
    <t>2021.2.4</t>
  </si>
  <si>
    <t>民政各单位</t>
  </si>
  <si>
    <t>邵财预[2021]14号</t>
  </si>
  <si>
    <t>2021年优抚对象抚恤及医疗保障经费</t>
  </si>
  <si>
    <t>2021.1.27</t>
  </si>
  <si>
    <t>退役军人事务局</t>
  </si>
  <si>
    <t>邵财预[2021]22号</t>
  </si>
  <si>
    <t>2020年第二批城乡义务教育经费保障机制省级和市级配套资金</t>
  </si>
  <si>
    <t>2020.12.31</t>
  </si>
  <si>
    <t>邵财预[2021]26号</t>
  </si>
  <si>
    <t>2021年城乡居民基本养老保险中央财政补助资金</t>
  </si>
  <si>
    <t>2021.3.22</t>
  </si>
  <si>
    <t>新农保财政专户</t>
  </si>
  <si>
    <t>邵财预[2021]33号</t>
  </si>
  <si>
    <t>2021年就业补助资金</t>
  </si>
  <si>
    <t>2021.2.7</t>
  </si>
  <si>
    <t>惠农2号就业资金专户</t>
  </si>
  <si>
    <t>邵财预[2021]38号</t>
  </si>
  <si>
    <t>2020年消除义务教育大班额奖补资金</t>
  </si>
  <si>
    <t>邵财预[2021]105号</t>
  </si>
  <si>
    <t>2021.6.18</t>
  </si>
  <si>
    <t>邵财预[2021]86号</t>
  </si>
  <si>
    <t>2021年城乡居民医保中央财政第二批补助资金安排表</t>
  </si>
  <si>
    <t>2021.6.25</t>
  </si>
  <si>
    <t>邵财预[2021]112号</t>
  </si>
  <si>
    <t>2021年基本公共卫生服务中央财政第二批补助资金</t>
  </si>
  <si>
    <t>2021.8.13，10.19</t>
  </si>
  <si>
    <t>邵财预[2021]94号</t>
  </si>
  <si>
    <t>2021.11.16</t>
  </si>
  <si>
    <t>邵财预[2021]76号</t>
  </si>
  <si>
    <t>2021年部分中央财政城镇保障性安居工程专项资金</t>
  </si>
  <si>
    <t>1100258住房保障共同财政事权转移支付收入</t>
  </si>
  <si>
    <t>2021.8.25</t>
  </si>
  <si>
    <t>棚改公司</t>
  </si>
  <si>
    <t>邵财预[2021]91号</t>
  </si>
  <si>
    <t>2021.8.26</t>
  </si>
  <si>
    <t>住建局</t>
  </si>
  <si>
    <t>邵财预[2021]96号</t>
  </si>
  <si>
    <t>2021年车辆购置税收入补助地资金（第一批）</t>
  </si>
  <si>
    <t>1100253交通运输共同财政事权转移支付收入</t>
  </si>
  <si>
    <t>交通局</t>
  </si>
  <si>
    <t>邵财预[2021]118号</t>
  </si>
  <si>
    <t>2021年省级财政衔接推进乡村振兴补助资金</t>
  </si>
  <si>
    <t>2021.10.15</t>
  </si>
  <si>
    <t>渡头桥等</t>
  </si>
  <si>
    <t>邵财预[2021]143号</t>
  </si>
  <si>
    <t>2021年城乡居民医保省级财政补助结算资金</t>
  </si>
  <si>
    <t>2021.9.26</t>
  </si>
  <si>
    <t>邵财预[2021]130号</t>
  </si>
  <si>
    <t>2021年中央就业补助（第二批）</t>
  </si>
  <si>
    <t>就业专户</t>
  </si>
  <si>
    <t>邵财预[2021]134号</t>
  </si>
  <si>
    <t>2021年义务教育薄弱环节改善与能力提升补助中央专项资金</t>
  </si>
  <si>
    <t>邵财预[2021]142号</t>
  </si>
  <si>
    <t>2021年省级财政城镇保障性安居工程</t>
  </si>
  <si>
    <t>2021.12.16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</si>
</sst>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2"/>
      <name val="宋体"/>
      <charset val="134"/>
    </font>
    <font>
      <sz val="9"/>
      <name val="宋体"/>
      <charset val="134"/>
    </font>
    <font>
      <sz val="18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8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10" borderId="4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7" fillId="15" borderId="7" applyNumberFormat="0" applyAlignment="0" applyProtection="0">
      <alignment vertical="center"/>
    </xf>
    <xf numFmtId="0" fontId="19" fillId="15" borderId="2" applyNumberFormat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 shrinkToFit="1"/>
    </xf>
    <xf numFmtId="9" fontId="2" fillId="0" borderId="0" xfId="1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 shrinkToFit="1"/>
    </xf>
    <xf numFmtId="0" fontId="0" fillId="0" borderId="1" xfId="0" applyNumberFormat="1" applyFont="1" applyBorder="1" applyAlignment="1">
      <alignment vertical="center" wrapText="1"/>
    </xf>
    <xf numFmtId="0" fontId="0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 shrinkToFit="1"/>
    </xf>
    <xf numFmtId="0" fontId="0" fillId="0" borderId="1" xfId="0" applyNumberFormat="1" applyFont="1" applyBorder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>
      <alignment horizontal="center" vertical="center" shrinkToFit="1"/>
    </xf>
    <xf numFmtId="0" fontId="0" fillId="0" borderId="0" xfId="0" applyNumberFormat="1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3&#24180;&#20351;&#29992;&#36164;&#26009;\2013&#24180;&#24213;&#32467;&#31639;&#36164;&#26009;\&#26376;&#25253;&#19987;&#29992;\&#26376;&#24230;&#25968;&#25454;\yuebao\2004\&#26376;&#25253;-2003-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8&#24180;&#20351;&#29992;&#36164;&#26009;\&#36130;&#25919;&#20379;&#20859;&#20154;&#21592;&#20449;&#24687;&#34920;\&#25945;&#32946;\&#27896;&#27700;&#22235;&#20013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8&#24180;&#20351;&#29992;&#36164;&#26009;\2017&#24180;&#20351;&#29992;&#36164;&#26009;\&#25509;&#25910;&#30465;&#24066;&#36164;&#26009;\2017&#24180;&#39044;&#31639;&#34920;&#26684;\2017&#24180;&#22320;&#26041;&#36130;&#25919;&#39044;&#31639;&#34920;02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6032;&#24314;&#25991;&#20214;&#22841;\&#35838;&#39064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User\&#26700;&#38754;\&#35838;&#39064;\&#26032;&#24314;&#25991;&#20214;&#22841;\&#35838;&#39064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8&#24180;&#20351;&#29992;&#36164;&#26009;\bugdet-server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20219;&#34183;\&#24037;&#20316;\2007&#24180;\&#35760;&#24080;\2007&#24180;&#35760;&#24080;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"/>
      <sheetName val="_x005f_x0000__x005f_x0000__x005"/>
      <sheetName val="_x005f_x005f_x005f_x0000__x005f"/>
      <sheetName val="分县数据"/>
      <sheetName val="_x005f_x005f_x005f_x005f_"/>
      <sheetName val="总表"/>
      <sheetName val="01北京市"/>
      <sheetName val="参数表"/>
      <sheetName val="经费权重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_x005f_x005f_x005f_x005f_"/>
      <sheetName val="Sheet1"/>
      <sheetName val=""/>
      <sheetName val="有效性列表"/>
      <sheetName val="区划对应表"/>
      <sheetName val="L24"/>
      <sheetName val="人民银行"/>
      <sheetName val="村级支出"/>
      <sheetName val="一般预算收入"/>
      <sheetName val="行政区划"/>
      <sheetName val="SW-TEO"/>
      <sheetName val="POWER ASSUMPTIONS"/>
      <sheetName val="人员支出"/>
      <sheetName val="农业人口"/>
      <sheetName val="#REF!"/>
      <sheetName val="农业用地"/>
      <sheetName val="财政供养人员增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  <sheetName val="参数表"/>
      <sheetName val="总表"/>
      <sheetName val="工商税收"/>
      <sheetName val="D011H403"/>
      <sheetName val="_ESList"/>
      <sheetName val="事业发展"/>
      <sheetName val="P1012001"/>
      <sheetName val="DDETABLE "/>
      <sheetName val="基础编码"/>
      <sheetName val="2014"/>
      <sheetName val="XL4Poppy"/>
      <sheetName val=""/>
      <sheetName val="#REF!"/>
      <sheetName val="_x005f_x0000__x005f_x0000__x005"/>
      <sheetName val="_x005f_x005f_x005f_x0000__x005f"/>
      <sheetName val="1-4余额表"/>
      <sheetName val="_x005f_x005f_x005f_x005f_"/>
      <sheetName val="POWER ASSUMPTIONS"/>
      <sheetName val="汇总"/>
      <sheetName val="一般预算收入"/>
      <sheetName val="GDP"/>
      <sheetName val=""/>
      <sheetName val="_x005f_x005f_x005f_x005f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五、国内贸易"/>
      <sheetName val="封面1"/>
      <sheetName val="封面"/>
      <sheetName val="目录"/>
      <sheetName val="一、工业增加值"/>
      <sheetName val="产品产量（一）"/>
      <sheetName val="产品产量（二）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2007"/>
      <sheetName val="农业人口"/>
      <sheetName val="本年收入合计"/>
      <sheetName val="事业发展"/>
      <sheetName val="基础数据"/>
      <sheetName val="1-4余额表"/>
      <sheetName val="Sheet1"/>
      <sheetName val="Open"/>
      <sheetName val="Toolbox"/>
      <sheetName val="合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1"/>
      <sheetName val="表六2"/>
      <sheetName val="表七1"/>
      <sheetName val="表七2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_ESList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  <sheetName val="财政部和发改委范围"/>
      <sheetName val="GDP"/>
      <sheetName val="本年收入合计"/>
      <sheetName val="POWER ASSUMPTIONS"/>
      <sheetName val="2007"/>
      <sheetName val="中小学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P1012001"/>
      <sheetName val=""/>
      <sheetName val="13 铁路配件"/>
      <sheetName val="KKKKKKKK"/>
      <sheetName val=""/>
      <sheetName val="本年收入合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D36"/>
  <sheetViews>
    <sheetView showZeros="0" tabSelected="1" zoomScale="130" zoomScaleNormal="130" workbookViewId="0">
      <pane ySplit="4" topLeftCell="A5" activePane="bottomLeft" state="frozen"/>
      <selection/>
      <selection pane="bottomLeft" activeCell="C11" sqref="C11"/>
    </sheetView>
  </sheetViews>
  <sheetFormatPr defaultColWidth="9" defaultRowHeight="14.25"/>
  <cols>
    <col min="1" max="1" width="20.5333333333333" style="2" customWidth="1"/>
    <col min="2" max="2" width="45.575" style="2" customWidth="1"/>
    <col min="3" max="3" width="35.2916666666667" style="2" customWidth="1"/>
    <col min="4" max="4" width="7.30833333333333" style="2" customWidth="1"/>
    <col min="5" max="5" width="7.69166666666667" style="2" customWidth="1"/>
    <col min="6" max="6" width="32.625" style="2" customWidth="1"/>
    <col min="7" max="7" width="7.49166666666667" style="2" customWidth="1"/>
    <col min="8" max="8" width="8.41666666666667" style="3" customWidth="1"/>
    <col min="9" max="9" width="5.675" style="2" customWidth="1"/>
    <col min="10" max="215" width="9" style="2"/>
    <col min="216" max="232" width="9" style="1"/>
  </cols>
  <sheetData>
    <row r="1" ht="22.5" spans="1:8">
      <c r="A1" s="4" t="s">
        <v>0</v>
      </c>
      <c r="B1" s="4"/>
      <c r="C1" s="4"/>
      <c r="D1" s="4"/>
      <c r="E1" s="4"/>
      <c r="F1" s="4"/>
      <c r="G1" s="4"/>
      <c r="H1" s="4"/>
    </row>
    <row r="2" spans="1:8">
      <c r="A2" s="5"/>
      <c r="B2" s="6"/>
      <c r="C2" s="5">
        <v>0</v>
      </c>
      <c r="E2" s="2">
        <v>0</v>
      </c>
      <c r="H2" s="7" t="s">
        <v>1</v>
      </c>
    </row>
    <row r="3" spans="1:8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/>
      <c r="G3" s="10"/>
      <c r="H3" s="11" t="s">
        <v>7</v>
      </c>
    </row>
    <row r="4" spans="1:8">
      <c r="A4" s="8"/>
      <c r="B4" s="8"/>
      <c r="C4" s="8"/>
      <c r="D4" s="9"/>
      <c r="E4" s="9" t="s">
        <v>8</v>
      </c>
      <c r="F4" s="9" t="s">
        <v>9</v>
      </c>
      <c r="G4" s="9" t="s">
        <v>5</v>
      </c>
      <c r="H4" s="11"/>
    </row>
    <row r="5" s="1" customFormat="1" ht="28.5" spans="1:215">
      <c r="A5" s="12" t="s">
        <v>10</v>
      </c>
      <c r="B5" s="13" t="s">
        <v>11</v>
      </c>
      <c r="C5" s="13" t="s">
        <v>12</v>
      </c>
      <c r="D5" s="10">
        <v>113</v>
      </c>
      <c r="E5" s="10" t="s">
        <v>13</v>
      </c>
      <c r="F5" s="10" t="s">
        <v>14</v>
      </c>
      <c r="G5" s="10">
        <f>32.2+80.8</f>
        <v>113</v>
      </c>
      <c r="H5" s="1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</row>
    <row r="6" s="1" customFormat="1" ht="28.5" spans="1:215">
      <c r="A6" s="12" t="s">
        <v>15</v>
      </c>
      <c r="B6" s="13" t="s">
        <v>16</v>
      </c>
      <c r="C6" s="13" t="s">
        <v>12</v>
      </c>
      <c r="D6" s="10">
        <v>762</v>
      </c>
      <c r="E6" s="10" t="s">
        <v>17</v>
      </c>
      <c r="F6" s="10" t="s">
        <v>18</v>
      </c>
      <c r="G6" s="10">
        <v>762</v>
      </c>
      <c r="H6" s="1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</row>
    <row r="7" s="1" customFormat="1" ht="28.5" spans="1:215">
      <c r="A7" s="12" t="s">
        <v>19</v>
      </c>
      <c r="B7" s="13" t="s">
        <v>20</v>
      </c>
      <c r="C7" s="13" t="s">
        <v>12</v>
      </c>
      <c r="D7" s="10">
        <v>220</v>
      </c>
      <c r="E7" s="10" t="s">
        <v>21</v>
      </c>
      <c r="F7" s="10" t="s">
        <v>22</v>
      </c>
      <c r="G7" s="10">
        <f>17.74+202.26</f>
        <v>220</v>
      </c>
      <c r="H7" s="1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</row>
    <row r="8" s="1" customFormat="1" spans="1:215">
      <c r="A8" s="12" t="s">
        <v>23</v>
      </c>
      <c r="B8" s="13" t="s">
        <v>24</v>
      </c>
      <c r="C8" s="13" t="s">
        <v>25</v>
      </c>
      <c r="D8" s="10">
        <v>562</v>
      </c>
      <c r="E8" s="10" t="s">
        <v>26</v>
      </c>
      <c r="F8" s="10" t="s">
        <v>27</v>
      </c>
      <c r="G8" s="10">
        <v>562</v>
      </c>
      <c r="H8" s="1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</row>
    <row r="9" s="1" customFormat="1" ht="28.5" spans="1:215">
      <c r="A9" s="12" t="s">
        <v>28</v>
      </c>
      <c r="B9" s="13" t="s">
        <v>29</v>
      </c>
      <c r="C9" s="13" t="s">
        <v>30</v>
      </c>
      <c r="D9" s="10">
        <v>455</v>
      </c>
      <c r="E9" s="10" t="s">
        <v>31</v>
      </c>
      <c r="F9" s="10" t="s">
        <v>32</v>
      </c>
      <c r="G9" s="10">
        <v>455</v>
      </c>
      <c r="H9" s="1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</row>
    <row r="10" s="1" customFormat="1" ht="28.5" spans="1:215">
      <c r="A10" s="12" t="s">
        <v>33</v>
      </c>
      <c r="B10" s="13" t="s">
        <v>34</v>
      </c>
      <c r="C10" s="13" t="s">
        <v>30</v>
      </c>
      <c r="D10" s="10">
        <v>1779</v>
      </c>
      <c r="E10" s="10" t="s">
        <v>35</v>
      </c>
      <c r="F10" s="10" t="s">
        <v>36</v>
      </c>
      <c r="G10" s="10">
        <f>1779</f>
        <v>1779</v>
      </c>
      <c r="H10" s="1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</row>
    <row r="11" s="1" customFormat="1" ht="28.5" spans="1:215">
      <c r="A11" s="12" t="s">
        <v>37</v>
      </c>
      <c r="B11" s="13" t="s">
        <v>38</v>
      </c>
      <c r="C11" s="13" t="s">
        <v>39</v>
      </c>
      <c r="D11" s="10">
        <v>5712</v>
      </c>
      <c r="E11" s="10" t="s">
        <v>40</v>
      </c>
      <c r="F11" s="10" t="s">
        <v>41</v>
      </c>
      <c r="G11" s="10">
        <v>5712</v>
      </c>
      <c r="H11" s="1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</row>
    <row r="12" s="1" customFormat="1" ht="28.5" spans="1:215">
      <c r="A12" s="12" t="s">
        <v>42</v>
      </c>
      <c r="B12" s="13" t="s">
        <v>43</v>
      </c>
      <c r="C12" s="13" t="s">
        <v>39</v>
      </c>
      <c r="D12" s="10">
        <v>220.33</v>
      </c>
      <c r="E12" s="10" t="s">
        <v>44</v>
      </c>
      <c r="F12" s="10" t="s">
        <v>45</v>
      </c>
      <c r="G12" s="10">
        <v>220.33</v>
      </c>
      <c r="H12" s="1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</row>
    <row r="13" s="1" customFormat="1" ht="28.5" spans="1:215">
      <c r="A13" s="12" t="s">
        <v>46</v>
      </c>
      <c r="B13" s="13" t="s">
        <v>47</v>
      </c>
      <c r="C13" s="13" t="s">
        <v>30</v>
      </c>
      <c r="D13" s="10">
        <v>657</v>
      </c>
      <c r="E13" s="10" t="s">
        <v>48</v>
      </c>
      <c r="F13" s="10" t="s">
        <v>32</v>
      </c>
      <c r="G13" s="10">
        <v>657</v>
      </c>
      <c r="H13" s="1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</row>
    <row r="14" s="1" customFormat="1" ht="28.5" spans="1:215">
      <c r="A14" s="12" t="s">
        <v>49</v>
      </c>
      <c r="B14" s="13" t="s">
        <v>50</v>
      </c>
      <c r="C14" s="13" t="s">
        <v>30</v>
      </c>
      <c r="D14" s="10">
        <v>146</v>
      </c>
      <c r="E14" s="10" t="s">
        <v>48</v>
      </c>
      <c r="F14" s="10" t="s">
        <v>51</v>
      </c>
      <c r="G14" s="10">
        <v>146</v>
      </c>
      <c r="H14" s="1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</row>
    <row r="15" s="1" customFormat="1" ht="28.5" spans="1:215">
      <c r="A15" s="12" t="s">
        <v>52</v>
      </c>
      <c r="B15" s="13" t="s">
        <v>53</v>
      </c>
      <c r="C15" s="13" t="s">
        <v>39</v>
      </c>
      <c r="D15" s="10">
        <v>1623</v>
      </c>
      <c r="E15" s="10" t="s">
        <v>44</v>
      </c>
      <c r="F15" s="10" t="s">
        <v>45</v>
      </c>
      <c r="G15" s="10">
        <v>1623</v>
      </c>
      <c r="H15" s="1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</row>
    <row r="16" s="1" customFormat="1" ht="28.5" spans="1:215">
      <c r="A16" s="12" t="s">
        <v>54</v>
      </c>
      <c r="B16" s="13" t="s">
        <v>55</v>
      </c>
      <c r="C16" s="13" t="s">
        <v>39</v>
      </c>
      <c r="D16" s="10">
        <v>171.4</v>
      </c>
      <c r="E16" s="10" t="s">
        <v>44</v>
      </c>
      <c r="F16" s="10" t="s">
        <v>45</v>
      </c>
      <c r="G16" s="10">
        <v>171.4</v>
      </c>
      <c r="H16" s="1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</row>
    <row r="17" s="1" customFormat="1" ht="28.5" spans="1:215">
      <c r="A17" s="12" t="s">
        <v>56</v>
      </c>
      <c r="B17" s="13" t="s">
        <v>57</v>
      </c>
      <c r="C17" s="13" t="s">
        <v>39</v>
      </c>
      <c r="D17" s="10">
        <v>149.96</v>
      </c>
      <c r="E17" s="10" t="s">
        <v>58</v>
      </c>
      <c r="F17" s="10" t="s">
        <v>59</v>
      </c>
      <c r="G17" s="10">
        <f>140.12+9.84</f>
        <v>149.96</v>
      </c>
      <c r="H17" s="1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</row>
    <row r="18" s="1" customFormat="1" ht="28.5" spans="1:215">
      <c r="A18" s="12" t="s">
        <v>60</v>
      </c>
      <c r="B18" s="13" t="s">
        <v>61</v>
      </c>
      <c r="C18" s="13" t="s">
        <v>12</v>
      </c>
      <c r="D18" s="10">
        <v>302.4</v>
      </c>
      <c r="E18" s="10" t="s">
        <v>62</v>
      </c>
      <c r="F18" s="10" t="s">
        <v>63</v>
      </c>
      <c r="G18" s="10">
        <v>302.4</v>
      </c>
      <c r="H18" s="1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</row>
    <row r="19" s="1" customFormat="1" ht="28.5" spans="1:215">
      <c r="A19" s="12" t="s">
        <v>64</v>
      </c>
      <c r="B19" s="13" t="s">
        <v>65</v>
      </c>
      <c r="C19" s="13" t="s">
        <v>66</v>
      </c>
      <c r="D19" s="10">
        <v>3358.36</v>
      </c>
      <c r="E19" s="10" t="s">
        <v>67</v>
      </c>
      <c r="F19" s="10" t="s">
        <v>68</v>
      </c>
      <c r="G19" s="10">
        <v>3358.36</v>
      </c>
      <c r="H19" s="1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</row>
    <row r="20" s="1" customFormat="1" ht="28.5" spans="1:215">
      <c r="A20" s="16" t="s">
        <v>69</v>
      </c>
      <c r="B20" s="17" t="s">
        <v>70</v>
      </c>
      <c r="C20" s="17" t="s">
        <v>66</v>
      </c>
      <c r="D20" s="18">
        <v>1690</v>
      </c>
      <c r="E20" s="18" t="s">
        <v>71</v>
      </c>
      <c r="F20" s="18" t="s">
        <v>72</v>
      </c>
      <c r="G20" s="18">
        <v>1690</v>
      </c>
      <c r="H20" s="19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</row>
    <row r="21" s="1" customFormat="1" ht="28.5" spans="1:215">
      <c r="A21" s="12" t="s">
        <v>73</v>
      </c>
      <c r="B21" s="12" t="s">
        <v>74</v>
      </c>
      <c r="C21" s="13" t="s">
        <v>30</v>
      </c>
      <c r="D21" s="10">
        <v>436</v>
      </c>
      <c r="E21" s="10" t="s">
        <v>75</v>
      </c>
      <c r="F21" s="10" t="s">
        <v>32</v>
      </c>
      <c r="G21" s="10">
        <v>436</v>
      </c>
      <c r="H21" s="1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</row>
    <row r="22" s="1" customFormat="1" ht="28.5" spans="1:215">
      <c r="A22" s="12" t="s">
        <v>76</v>
      </c>
      <c r="B22" s="13" t="s">
        <v>77</v>
      </c>
      <c r="C22" s="13" t="s">
        <v>66</v>
      </c>
      <c r="D22" s="10">
        <v>1437</v>
      </c>
      <c r="E22" s="10" t="s">
        <v>78</v>
      </c>
      <c r="F22" s="10" t="s">
        <v>79</v>
      </c>
      <c r="G22" s="10">
        <v>1437</v>
      </c>
      <c r="H22" s="1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</row>
    <row r="23" s="1" customFormat="1" ht="28.5" spans="1:215">
      <c r="A23" s="12" t="s">
        <v>80</v>
      </c>
      <c r="B23" s="13" t="s">
        <v>81</v>
      </c>
      <c r="C23" s="13" t="s">
        <v>66</v>
      </c>
      <c r="D23" s="10">
        <v>860</v>
      </c>
      <c r="E23" s="10" t="s">
        <v>82</v>
      </c>
      <c r="F23" s="10" t="s">
        <v>83</v>
      </c>
      <c r="G23" s="10">
        <v>860</v>
      </c>
      <c r="H23" s="1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</row>
    <row r="24" s="1" customFormat="1" ht="28.5" spans="1:230">
      <c r="A24" s="12" t="s">
        <v>84</v>
      </c>
      <c r="B24" s="12" t="s">
        <v>85</v>
      </c>
      <c r="C24" s="13" t="s">
        <v>30</v>
      </c>
      <c r="D24" s="10">
        <v>626.59</v>
      </c>
      <c r="E24" s="10" t="s">
        <v>48</v>
      </c>
      <c r="F24" s="10" t="s">
        <v>32</v>
      </c>
      <c r="G24" s="10">
        <v>626.59</v>
      </c>
      <c r="H24" s="20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</row>
    <row r="25" s="1" customFormat="1" ht="28.5" spans="1:215">
      <c r="A25" s="12" t="s">
        <v>86</v>
      </c>
      <c r="B25" s="13" t="s">
        <v>34</v>
      </c>
      <c r="C25" s="13" t="s">
        <v>30</v>
      </c>
      <c r="D25" s="10">
        <v>101</v>
      </c>
      <c r="E25" s="10" t="s">
        <v>87</v>
      </c>
      <c r="F25" s="10" t="s">
        <v>32</v>
      </c>
      <c r="G25" s="10">
        <v>101</v>
      </c>
      <c r="H25" s="1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</row>
    <row r="26" s="1" customFormat="1" ht="28.5" spans="1:230">
      <c r="A26" s="12" t="s">
        <v>88</v>
      </c>
      <c r="B26" s="12" t="s">
        <v>89</v>
      </c>
      <c r="C26" s="13" t="s">
        <v>39</v>
      </c>
      <c r="D26" s="10">
        <v>327</v>
      </c>
      <c r="E26" s="10" t="s">
        <v>90</v>
      </c>
      <c r="F26" s="10" t="s">
        <v>41</v>
      </c>
      <c r="G26" s="10">
        <v>327</v>
      </c>
      <c r="H26" s="2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</row>
    <row r="27" s="1" customFormat="1" ht="28.5" spans="1:230">
      <c r="A27" s="16" t="s">
        <v>91</v>
      </c>
      <c r="B27" s="16" t="s">
        <v>92</v>
      </c>
      <c r="C27" s="17" t="s">
        <v>39</v>
      </c>
      <c r="D27" s="18">
        <f>228.51+7</f>
        <v>235.51</v>
      </c>
      <c r="E27" s="18" t="s">
        <v>93</v>
      </c>
      <c r="F27" s="18" t="s">
        <v>45</v>
      </c>
      <c r="G27" s="18">
        <f>228.5+7.01</f>
        <v>235.51</v>
      </c>
      <c r="H27" s="19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</row>
    <row r="28" customFormat="1" ht="28.5" spans="1:238">
      <c r="A28" s="12" t="s">
        <v>94</v>
      </c>
      <c r="B28" s="13" t="s">
        <v>47</v>
      </c>
      <c r="C28" s="13" t="s">
        <v>30</v>
      </c>
      <c r="D28" s="10">
        <v>563</v>
      </c>
      <c r="E28" s="10" t="s">
        <v>95</v>
      </c>
      <c r="F28" s="10" t="s">
        <v>32</v>
      </c>
      <c r="G28" s="10">
        <v>563</v>
      </c>
      <c r="H28" s="1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1"/>
      <c r="HX28" s="1"/>
      <c r="HY28" s="1"/>
      <c r="HZ28" s="1"/>
      <c r="IA28" s="1"/>
      <c r="IB28" s="1"/>
      <c r="IC28" s="1"/>
      <c r="ID28" s="1"/>
    </row>
    <row r="29" s="1" customFormat="1" ht="28.5" spans="1:215">
      <c r="A29" s="12" t="s">
        <v>96</v>
      </c>
      <c r="B29" s="13" t="s">
        <v>97</v>
      </c>
      <c r="C29" s="13" t="s">
        <v>98</v>
      </c>
      <c r="D29" s="10">
        <v>279</v>
      </c>
      <c r="E29" s="10" t="s">
        <v>99</v>
      </c>
      <c r="F29" s="10" t="s">
        <v>100</v>
      </c>
      <c r="G29" s="10">
        <v>279</v>
      </c>
      <c r="H29" s="1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</row>
    <row r="30" ht="28.5" spans="1:238">
      <c r="A30" s="12" t="s">
        <v>101</v>
      </c>
      <c r="B30" s="13" t="s">
        <v>97</v>
      </c>
      <c r="C30" s="13" t="s">
        <v>98</v>
      </c>
      <c r="D30" s="10">
        <v>712.25</v>
      </c>
      <c r="E30" s="10" t="s">
        <v>102</v>
      </c>
      <c r="F30" s="10" t="s">
        <v>103</v>
      </c>
      <c r="G30" s="10">
        <v>712.25</v>
      </c>
      <c r="H30" s="14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</row>
    <row r="31" ht="28.5" spans="1:238">
      <c r="A31" s="12" t="s">
        <v>104</v>
      </c>
      <c r="B31" s="12" t="s">
        <v>105</v>
      </c>
      <c r="C31" s="13" t="s">
        <v>106</v>
      </c>
      <c r="D31" s="10">
        <f>14+109</f>
        <v>123</v>
      </c>
      <c r="E31" s="10" t="s">
        <v>102</v>
      </c>
      <c r="F31" s="10" t="s">
        <v>107</v>
      </c>
      <c r="G31" s="22">
        <v>123</v>
      </c>
      <c r="H31" s="14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</row>
    <row r="32" spans="1:238">
      <c r="A32" s="12" t="s">
        <v>108</v>
      </c>
      <c r="B32" s="16" t="s">
        <v>109</v>
      </c>
      <c r="C32" s="16" t="s">
        <v>25</v>
      </c>
      <c r="D32" s="23">
        <v>498</v>
      </c>
      <c r="E32" s="22" t="s">
        <v>110</v>
      </c>
      <c r="F32" s="10" t="s">
        <v>111</v>
      </c>
      <c r="G32" s="22">
        <v>498</v>
      </c>
      <c r="H32" s="24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</row>
    <row r="33" ht="28.5" spans="1:238">
      <c r="A33" s="12" t="s">
        <v>112</v>
      </c>
      <c r="B33" s="16" t="s">
        <v>113</v>
      </c>
      <c r="C33" s="16" t="s">
        <v>39</v>
      </c>
      <c r="D33" s="23">
        <v>172.5</v>
      </c>
      <c r="E33" s="10" t="s">
        <v>114</v>
      </c>
      <c r="F33" s="10" t="s">
        <v>41</v>
      </c>
      <c r="G33" s="22">
        <v>172.5</v>
      </c>
      <c r="H33" s="24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</row>
    <row r="34" ht="28.5" spans="1:238">
      <c r="A34" s="12" t="s">
        <v>115</v>
      </c>
      <c r="B34" s="16" t="s">
        <v>116</v>
      </c>
      <c r="C34" s="16" t="s">
        <v>66</v>
      </c>
      <c r="D34" s="23">
        <v>450</v>
      </c>
      <c r="E34" s="10" t="s">
        <v>95</v>
      </c>
      <c r="F34" s="10" t="s">
        <v>117</v>
      </c>
      <c r="G34" s="22">
        <v>450</v>
      </c>
      <c r="H34" s="14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</row>
    <row r="35" s="1" customFormat="1" ht="28.5" spans="1:230">
      <c r="A35" s="12" t="s">
        <v>118</v>
      </c>
      <c r="B35" s="13" t="s">
        <v>119</v>
      </c>
      <c r="C35" s="13" t="s">
        <v>30</v>
      </c>
      <c r="D35" s="10">
        <v>216</v>
      </c>
      <c r="E35" s="10" t="s">
        <v>95</v>
      </c>
      <c r="F35" s="10" t="s">
        <v>32</v>
      </c>
      <c r="G35" s="10">
        <v>216</v>
      </c>
      <c r="H35" s="1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</row>
    <row r="36" s="1" customFormat="1" ht="28.5" spans="1:238">
      <c r="A36" s="12" t="s">
        <v>120</v>
      </c>
      <c r="B36" s="16" t="s">
        <v>121</v>
      </c>
      <c r="C36" s="16" t="s">
        <v>98</v>
      </c>
      <c r="D36" s="23">
        <v>405.7</v>
      </c>
      <c r="E36" s="10" t="s">
        <v>122</v>
      </c>
      <c r="F36" s="10" t="s">
        <v>103</v>
      </c>
      <c r="G36" s="22">
        <v>405.7</v>
      </c>
      <c r="H36" s="24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</row>
  </sheetData>
  <mergeCells count="7">
    <mergeCell ref="A1:H1"/>
    <mergeCell ref="E3:G3"/>
    <mergeCell ref="A3:A4"/>
    <mergeCell ref="B3:B4"/>
    <mergeCell ref="C3:C4"/>
    <mergeCell ref="D3:D4"/>
    <mergeCell ref="H3:H4"/>
  </mergeCells>
  <pageMargins left="0.507638888888889" right="0.31875" top="0.550694444444444" bottom="0.550694444444444" header="0.468055555555556" footer="0.35"/>
  <pageSetup paperSize="9" scale="78" fitToHeight="0" orientation="landscape" horizontalDpi="600" verticalDpi="600"/>
  <headerFooter alignWithMargins="0" scaleWithDoc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2021年转移支付民生资金明细表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阳立平 10.105.109.101</dc:creator>
  <cp:lastModifiedBy>Administrator</cp:lastModifiedBy>
  <dcterms:created xsi:type="dcterms:W3CDTF">2022-06-15T02:18:00Z</dcterms:created>
  <dcterms:modified xsi:type="dcterms:W3CDTF">2022-06-15T03:01:26Z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02EE4842783D4E5CABA80457560C64BF</vt:lpwstr>
  </property>
</Properties>
</file>