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失业保险基金预算表" sheetId="1" r:id="rId1"/>
  </sheets>
  <calcPr calcId="144525"/>
</workbook>
</file>

<file path=xl/sharedStrings.xml><?xml version="1.0" encoding="utf-8"?>
<sst xmlns="http://schemas.openxmlformats.org/spreadsheetml/2006/main" count="48" uniqueCount="33">
  <si>
    <t>2022年失业保险基金预算表</t>
  </si>
  <si>
    <t>单位：元</t>
  </si>
  <si>
    <t>项        目</t>
  </si>
  <si>
    <t>2021年执行数</t>
  </si>
  <si>
    <t>2022年预算数</t>
  </si>
  <si>
    <t>一、失业保险费收入</t>
  </si>
  <si>
    <t>一、失业保险金支出</t>
  </si>
  <si>
    <t>二、财政补贴收入</t>
  </si>
  <si>
    <t xml:space="preserve">二、基本医疗保险费支出 </t>
  </si>
  <si>
    <t>三、利息收入</t>
  </si>
  <si>
    <t>三、丧葬补助金和抚恤金支出</t>
  </si>
  <si>
    <t>四、转移收入</t>
  </si>
  <si>
    <t>四、职业培训和职业介绍补贴支出</t>
  </si>
  <si>
    <t>五、其他收入</t>
  </si>
  <si>
    <t>五、其他费用支出</t>
  </si>
  <si>
    <t xml:space="preserve">    其中：滞纳金</t>
  </si>
  <si>
    <t>六、稳岗返还支出</t>
  </si>
  <si>
    <t>×</t>
  </si>
  <si>
    <t>七、技能提升补贴支出</t>
  </si>
  <si>
    <t>八、转移支出</t>
  </si>
  <si>
    <t>九、其他支出</t>
  </si>
  <si>
    <t>六、本年收入小计</t>
  </si>
  <si>
    <t>十、本年支出小计</t>
  </si>
  <si>
    <t>七、上级补助收入</t>
  </si>
  <si>
    <t>十一、补助下级支出</t>
  </si>
  <si>
    <t>八、下级上解收入</t>
  </si>
  <si>
    <t>十二、上解上级支出</t>
  </si>
  <si>
    <t>九、本年收入合计</t>
  </si>
  <si>
    <t>十三、本年支出合计</t>
  </si>
  <si>
    <t>十四、本年收支结余</t>
  </si>
  <si>
    <t>十、上年结余</t>
  </si>
  <si>
    <t>十五、年末滚存结余</t>
  </si>
  <si>
    <t>总        计</t>
  </si>
</sst>
</file>

<file path=xl/styles.xml><?xml version="1.0" encoding="utf-8"?>
<styleSheet xmlns="http://schemas.openxmlformats.org/spreadsheetml/2006/main">
  <numFmts count="5">
    <numFmt numFmtId="176" formatCode="#,##0.00_ ;\-#,##0.00;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indexed="8"/>
      <name val="黑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b/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8" borderId="20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8" borderId="16" applyNumberFormat="0" applyAlignment="0" applyProtection="0">
      <alignment vertical="center"/>
    </xf>
    <xf numFmtId="0" fontId="16" fillId="18" borderId="15" applyNumberFormat="0" applyAlignment="0" applyProtection="0">
      <alignment vertical="center"/>
    </xf>
    <xf numFmtId="0" fontId="21" fillId="27" borderId="19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tabSelected="1" workbookViewId="0">
      <selection activeCell="F5" sqref="F5"/>
    </sheetView>
  </sheetViews>
  <sheetFormatPr defaultColWidth="21.125" defaultRowHeight="18.75" outlineLevelCol="5"/>
  <cols>
    <col min="1" max="1" width="24.5" style="1" customWidth="1"/>
    <col min="2" max="2" width="20" style="1" customWidth="1"/>
    <col min="3" max="3" width="20.625" style="1" customWidth="1"/>
    <col min="4" max="4" width="40.25" style="1" customWidth="1"/>
    <col min="5" max="6" width="20.625" style="1" customWidth="1"/>
    <col min="7" max="16384" width="21.125" customWidth="1"/>
  </cols>
  <sheetData>
    <row r="1" ht="48" customHeight="1" spans="1:6">
      <c r="A1" s="2" t="s">
        <v>0</v>
      </c>
      <c r="B1" s="2"/>
      <c r="C1" s="2"/>
      <c r="D1" s="2"/>
      <c r="E1" s="2"/>
      <c r="F1" s="2"/>
    </row>
    <row r="2" spans="1:6">
      <c r="A2" s="3"/>
      <c r="B2" s="3"/>
      <c r="C2" s="3"/>
      <c r="D2" s="3"/>
      <c r="E2" s="4"/>
      <c r="F2" s="5" t="s">
        <v>1</v>
      </c>
    </row>
    <row r="3" ht="21" customHeight="1" spans="1:6">
      <c r="A3" s="6" t="s">
        <v>2</v>
      </c>
      <c r="B3" s="6" t="s">
        <v>3</v>
      </c>
      <c r="C3" s="6" t="s">
        <v>4</v>
      </c>
      <c r="D3" s="6" t="s">
        <v>2</v>
      </c>
      <c r="E3" s="6" t="s">
        <v>3</v>
      </c>
      <c r="F3" s="6" t="s">
        <v>4</v>
      </c>
    </row>
    <row r="4" ht="21" customHeight="1" spans="1:6">
      <c r="A4" s="7" t="s">
        <v>5</v>
      </c>
      <c r="B4" s="8">
        <v>2658965</v>
      </c>
      <c r="C4" s="8">
        <v>2901335.63</v>
      </c>
      <c r="D4" s="9" t="s">
        <v>6</v>
      </c>
      <c r="E4" s="8">
        <v>1152900</v>
      </c>
      <c r="F4" s="8">
        <v>959652</v>
      </c>
    </row>
    <row r="5" ht="21" customHeight="1" spans="1:6">
      <c r="A5" s="7" t="s">
        <v>7</v>
      </c>
      <c r="B5" s="8">
        <v>0</v>
      </c>
      <c r="C5" s="8">
        <v>0</v>
      </c>
      <c r="D5" s="10" t="s">
        <v>8</v>
      </c>
      <c r="E5" s="8">
        <v>334234.45</v>
      </c>
      <c r="F5" s="8">
        <v>294811.13</v>
      </c>
    </row>
    <row r="6" ht="21" customHeight="1" spans="1:6">
      <c r="A6" s="7" t="s">
        <v>9</v>
      </c>
      <c r="B6" s="8">
        <v>48855.93</v>
      </c>
      <c r="C6" s="8">
        <v>37066.99</v>
      </c>
      <c r="D6" s="9" t="s">
        <v>10</v>
      </c>
      <c r="E6" s="8">
        <v>0</v>
      </c>
      <c r="F6" s="8">
        <v>0</v>
      </c>
    </row>
    <row r="7" ht="21" customHeight="1" spans="1:6">
      <c r="A7" s="7" t="s">
        <v>11</v>
      </c>
      <c r="B7" s="8">
        <v>0</v>
      </c>
      <c r="C7" s="8">
        <v>0</v>
      </c>
      <c r="D7" s="9" t="s">
        <v>12</v>
      </c>
      <c r="E7" s="8">
        <v>0</v>
      </c>
      <c r="F7" s="8">
        <v>0</v>
      </c>
    </row>
    <row r="8" ht="21" customHeight="1" spans="1:6">
      <c r="A8" s="7" t="s">
        <v>13</v>
      </c>
      <c r="B8" s="8">
        <v>469628.59</v>
      </c>
      <c r="C8" s="8">
        <v>51631.08</v>
      </c>
      <c r="D8" s="9" t="s">
        <v>14</v>
      </c>
      <c r="E8" s="8">
        <v>0</v>
      </c>
      <c r="F8" s="8">
        <v>0</v>
      </c>
    </row>
    <row r="9" ht="21" customHeight="1" spans="1:6">
      <c r="A9" s="11" t="s">
        <v>15</v>
      </c>
      <c r="B9" s="12">
        <v>0</v>
      </c>
      <c r="C9" s="12">
        <v>0</v>
      </c>
      <c r="D9" s="13" t="s">
        <v>16</v>
      </c>
      <c r="E9" s="8">
        <v>200000</v>
      </c>
      <c r="F9" s="8">
        <v>200000</v>
      </c>
    </row>
    <row r="10" ht="21" customHeight="1" spans="1:6">
      <c r="A10" s="14" t="s">
        <v>17</v>
      </c>
      <c r="B10" s="15" t="s">
        <v>17</v>
      </c>
      <c r="C10" s="15" t="s">
        <v>17</v>
      </c>
      <c r="D10" s="16" t="s">
        <v>18</v>
      </c>
      <c r="E10" s="8">
        <v>35000</v>
      </c>
      <c r="F10" s="8">
        <v>35000</v>
      </c>
    </row>
    <row r="11" ht="21" customHeight="1" spans="1:6">
      <c r="A11" s="14" t="s">
        <v>17</v>
      </c>
      <c r="B11" s="15" t="s">
        <v>17</v>
      </c>
      <c r="C11" s="15" t="s">
        <v>17</v>
      </c>
      <c r="D11" s="17" t="s">
        <v>19</v>
      </c>
      <c r="E11" s="8">
        <v>0</v>
      </c>
      <c r="F11" s="8">
        <v>0</v>
      </c>
    </row>
    <row r="12" ht="21" customHeight="1" spans="1:6">
      <c r="A12" s="14" t="s">
        <v>17</v>
      </c>
      <c r="B12" s="15" t="s">
        <v>17</v>
      </c>
      <c r="C12" s="15" t="s">
        <v>17</v>
      </c>
      <c r="D12" s="18" t="s">
        <v>20</v>
      </c>
      <c r="E12" s="12">
        <v>356620</v>
      </c>
      <c r="F12" s="12">
        <v>120000</v>
      </c>
    </row>
    <row r="13" ht="21" customHeight="1" spans="1:6">
      <c r="A13" s="19" t="s">
        <v>21</v>
      </c>
      <c r="B13" s="20">
        <f>B4+B5+B6+B7+B8</f>
        <v>3177449.52</v>
      </c>
      <c r="C13" s="20">
        <f>C4+C5+C6+C7+C8</f>
        <v>2990033.7</v>
      </c>
      <c r="D13" s="19" t="s">
        <v>22</v>
      </c>
      <c r="E13" s="20">
        <f>E4+E5+E6+E7+E8+E9+E10+E11+E12</f>
        <v>2078754.45</v>
      </c>
      <c r="F13" s="20">
        <f>F4+F5+F6+F7+F8+F9+F10+F11+F12</f>
        <v>1609463.13</v>
      </c>
    </row>
    <row r="14" ht="21" customHeight="1" spans="1:6">
      <c r="A14" s="7" t="s">
        <v>23</v>
      </c>
      <c r="B14" s="8">
        <v>0</v>
      </c>
      <c r="C14" s="8">
        <v>0</v>
      </c>
      <c r="D14" s="7" t="s">
        <v>24</v>
      </c>
      <c r="E14" s="8">
        <v>0</v>
      </c>
      <c r="F14" s="8">
        <v>0</v>
      </c>
    </row>
    <row r="15" ht="21" customHeight="1" spans="1:6">
      <c r="A15" s="7" t="s">
        <v>25</v>
      </c>
      <c r="B15" s="12">
        <v>0</v>
      </c>
      <c r="C15" s="12">
        <v>0</v>
      </c>
      <c r="D15" s="7" t="s">
        <v>26</v>
      </c>
      <c r="E15" s="12">
        <v>190000</v>
      </c>
      <c r="F15" s="12">
        <v>190000</v>
      </c>
    </row>
    <row r="16" ht="21" customHeight="1" spans="1:6">
      <c r="A16" s="7" t="s">
        <v>27</v>
      </c>
      <c r="B16" s="21">
        <f t="shared" ref="B16:F16" si="0">B13+B14+B15</f>
        <v>3177449.52</v>
      </c>
      <c r="C16" s="21">
        <f t="shared" si="0"/>
        <v>2990033.7</v>
      </c>
      <c r="D16" s="7" t="s">
        <v>28</v>
      </c>
      <c r="E16" s="21">
        <f t="shared" si="0"/>
        <v>2268754.45</v>
      </c>
      <c r="F16" s="21">
        <f t="shared" si="0"/>
        <v>1799463.13</v>
      </c>
    </row>
    <row r="17" ht="21" customHeight="1" spans="1:6">
      <c r="A17" s="22" t="s">
        <v>17</v>
      </c>
      <c r="B17" s="23" t="s">
        <v>17</v>
      </c>
      <c r="C17" s="24" t="s">
        <v>17</v>
      </c>
      <c r="D17" s="7" t="s">
        <v>29</v>
      </c>
      <c r="E17" s="21">
        <f>B16-E16</f>
        <v>908695.07</v>
      </c>
      <c r="F17" s="21">
        <f>C16-F16</f>
        <v>1190570.57</v>
      </c>
    </row>
    <row r="18" ht="21" customHeight="1" spans="1:6">
      <c r="A18" s="7" t="s">
        <v>30</v>
      </c>
      <c r="B18" s="12">
        <v>4372236.62</v>
      </c>
      <c r="C18" s="21">
        <f>E18</f>
        <v>5280931.69</v>
      </c>
      <c r="D18" s="7" t="s">
        <v>31</v>
      </c>
      <c r="E18" s="21">
        <f>B18+E17</f>
        <v>5280931.69</v>
      </c>
      <c r="F18" s="21">
        <f>C18+F17</f>
        <v>6471502.26</v>
      </c>
    </row>
    <row r="19" ht="21" customHeight="1" spans="1:6">
      <c r="A19" s="25" t="s">
        <v>32</v>
      </c>
      <c r="B19" s="20">
        <f t="shared" ref="B19:F19" si="1">B16+B18</f>
        <v>7549686.14</v>
      </c>
      <c r="C19" s="20">
        <f t="shared" si="1"/>
        <v>8270965.39</v>
      </c>
      <c r="D19" s="25" t="s">
        <v>32</v>
      </c>
      <c r="E19" s="20">
        <f t="shared" si="1"/>
        <v>7549686.14</v>
      </c>
      <c r="F19" s="20">
        <f t="shared" si="1"/>
        <v>8270965.39</v>
      </c>
    </row>
    <row r="20" spans="1:6">
      <c r="A20" s="26"/>
      <c r="B20" s="26"/>
      <c r="C20" s="26"/>
      <c r="D20" s="26"/>
      <c r="E20" s="26"/>
      <c r="F20" s="27"/>
    </row>
  </sheetData>
  <mergeCells count="1">
    <mergeCell ref="A1:F1"/>
  </mergeCells>
  <pageMargins left="0.75" right="0.75" top="0.393055555555556" bottom="0.590277777777778" header="0.432638888888889" footer="0.51180555555555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2022年失业保险基金预算表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2019-03-26T01:56:00Z</dcterms:created>
  <dcterms:modified xsi:type="dcterms:W3CDTF">2022-06-13T07:56:11Z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6A541C52FC4D4619BA5BA565D9AF1078</vt:lpwstr>
  </property>
</Properties>
</file>