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<sst xmlns="http://schemas.openxmlformats.org/spreadsheetml/2006/main" count="29" uniqueCount="29">
  <si>
    <t>双清区2023年9月城市低保发放汇总表</t>
  </si>
  <si>
    <t>全区总户数</t>
  </si>
  <si>
    <t>全区总人数</t>
  </si>
  <si>
    <t>补差金额</t>
  </si>
  <si>
    <t>上浮金额</t>
  </si>
  <si>
    <t>全区总金额</t>
  </si>
  <si>
    <t>单位</t>
  </si>
  <si>
    <t>乡办户数</t>
  </si>
  <si>
    <t>区疾控户数</t>
  </si>
  <si>
    <t>乡办人数</t>
  </si>
  <si>
    <t>区疾控人数</t>
  </si>
  <si>
    <t>乡办发放金额</t>
  </si>
  <si>
    <t>区疾控发放金额</t>
  </si>
  <si>
    <t>小计</t>
  </si>
  <si>
    <t>汽车站办</t>
  </si>
  <si>
    <t>小江湖办</t>
  </si>
  <si>
    <t>龙须塘办</t>
  </si>
  <si>
    <t>东风路办</t>
  </si>
  <si>
    <t>桥头街道</t>
  </si>
  <si>
    <t>兴隆街道</t>
  </si>
  <si>
    <t>滨江街道</t>
  </si>
  <si>
    <t>爱莲街道</t>
  </si>
  <si>
    <t>石桥街道</t>
  </si>
  <si>
    <t>火车站乡</t>
  </si>
  <si>
    <t>高崇山镇</t>
  </si>
  <si>
    <t>渡头桥镇</t>
  </si>
  <si>
    <t>区疾控</t>
  </si>
  <si>
    <t>合计</t>
  </si>
  <si>
    <t>制表人：罗军伟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</si>
</sst>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name val="宋体"/>
      <charset val="134"/>
    </font>
    <font>
      <sz val="16"/>
      <color theme="5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22"/>
      <name val="SimHei"/>
      <charset val="134"/>
    </font>
    <font>
      <sz val="10"/>
      <name val="微软雅黑"/>
      <charset val="134"/>
    </font>
    <font>
      <sz val="12"/>
      <name val="仿宋"/>
      <charset val="134"/>
    </font>
    <font>
      <sz val="12"/>
      <name val="微软雅黑"/>
      <charset val="134"/>
    </font>
    <font>
      <sz val="10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/>
    <xf numFmtId="49" fontId="6" fillId="0" borderId="7" xfId="0" applyNumberFormat="1" applyFont="1" applyBorder="1" applyAlignment="1">
      <alignment horizontal="center" vertical="center" wrapText="1"/>
    </xf>
    <xf numFmtId="31" fontId="3" fillId="0" borderId="0" xfId="0" applyNumberFormat="1" applyFont="1" applyAlignment="1"/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10 2 2" xfId="50"/>
    <cellStyle name="常规 124 10 2 2" xfId="51"/>
    <cellStyle name="常规 6" xfId="52"/>
    <cellStyle name="常规 124 10 2 8 23 4" xfId="53"/>
    <cellStyle name="常规 5 2" xfId="54"/>
    <cellStyle name="常规 119" xfId="55"/>
    <cellStyle name="常规 124" xfId="56"/>
    <cellStyle name="常规 5 2 2" xfId="57"/>
    <cellStyle name="常规 31" xfId="58"/>
    <cellStyle name="常规 164" xfId="59"/>
    <cellStyle name="常规 124 10 2" xfId="60"/>
    <cellStyle name="常规 8 2" xfId="61"/>
    <cellStyle name="常规 166" xfId="62"/>
    <cellStyle name="常规 121" xfId="63"/>
    <cellStyle name="常规 116" xfId="64"/>
    <cellStyle name="常规 10" xfId="65"/>
    <cellStyle name="常规 124 15" xfId="66"/>
    <cellStyle name="常规 122" xfId="67"/>
    <cellStyle name="常规 13" xfId="68"/>
    <cellStyle name="常规 124 23" xfId="69"/>
    <cellStyle name="常规 10 2 10" xfId="70"/>
    <cellStyle name="常规 10 2 11" xfId="71"/>
    <cellStyle name="常规 124 16" xfId="72"/>
    <cellStyle name="常规 11" xfId="73"/>
    <cellStyle name="常规 124 2" xfId="74"/>
    <cellStyle name="常规 124 3" xfId="75"/>
    <cellStyle name="常规 2" xfId="76"/>
    <cellStyle name="常规 13 3" xfId="77"/>
    <cellStyle name="常规 129" xfId="78"/>
    <cellStyle name="常规 134" xfId="79"/>
    <cellStyle name="常规 15 12" xfId="80"/>
    <cellStyle name="常规 15 12 2" xfId="81"/>
    <cellStyle name="常规 154" xfId="82"/>
    <cellStyle name="常规 157" xfId="83"/>
    <cellStyle name="常规 16" xfId="84"/>
    <cellStyle name="常规 18 2" xfId="85"/>
    <cellStyle name="常规 188" xfId="86"/>
    <cellStyle name="常规 191" xfId="87"/>
    <cellStyle name="常规 2 2 4 7" xfId="88"/>
    <cellStyle name="常规 2 8" xfId="89"/>
    <cellStyle name="常规 20" xfId="90"/>
    <cellStyle name="常规 32" xfId="91"/>
    <cellStyle name="常规 27" xfId="92"/>
    <cellStyle name="常规 28" xfId="93"/>
    <cellStyle name="常规 33" xfId="94"/>
    <cellStyle name="常规 29" xfId="95"/>
    <cellStyle name="常规 34" xfId="96"/>
    <cellStyle name="常规 29 2" xfId="97"/>
    <cellStyle name="常规 3" xfId="98"/>
    <cellStyle name="常规 3 10" xfId="99"/>
    <cellStyle name="常规 3 2" xfId="100"/>
    <cellStyle name="常规 3 3" xfId="101"/>
    <cellStyle name="常规 3 6" xfId="102"/>
    <cellStyle name="常规 3 6 2" xfId="103"/>
    <cellStyle name="常规 4 3" xfId="104"/>
    <cellStyle name="常规 42" xfId="105"/>
    <cellStyle name="常规 2 2 3" xfId="106"/>
    <cellStyle name="常规 124 53" xfId="107"/>
    <cellStyle name="常规 43" xfId="108"/>
    <cellStyle name="常规 5" xfId="109"/>
    <cellStyle name="常规 64" xfId="110"/>
    <cellStyle name="常规 68" xfId="111"/>
    <cellStyle name="常规 7 2" xfId="112"/>
    <cellStyle name="常规 72" xfId="113"/>
    <cellStyle name="常规 124 10 2 8" xfId="114"/>
    <cellStyle name="常规 28 2" xfId="115"/>
    <cellStyle name="常规 3 2 4" xfId="116"/>
    <cellStyle name="常规 124 2 17" xfId="117"/>
    <cellStyle name="常规 124 12" xfId="118"/>
    <cellStyle name="常规 124 10 2 8 7" xfId="119"/>
    <cellStyle name="常规 13 18" xfId="120"/>
    <cellStyle name="常规 17" xfId="121"/>
    <cellStyle name="常规 124 10 2 8 23" xfId="122"/>
    <cellStyle name="常规 2 2" xfId="123"/>
    <cellStyle name="常规 14" xfId="124"/>
    <cellStyle name="常规 124 10 2 8 23 10" xfId="125"/>
    <cellStyle name="常规 124 62" xfId="126"/>
    <cellStyle name="常规 35" xfId="127"/>
    <cellStyle name="常规 124 10 2 8 2" xfId="128"/>
    <cellStyle name="常规 41" xfId="129"/>
    <cellStyle name="常规 36" xfId="130"/>
    <cellStyle name="常规 10 10 2 2 29" xfId="131"/>
  </cellStyles>
  <tableStyles count="0" defaultTableStyle="TableStyleMedium2" defaultPivotStyle="PivotStyleLight16"/>
  <colors>
    <mruColors>
      <color rgb="000D0D0D"/>
      <color rgb="004472C4"/>
      <color rgb="000066CC"/>
      <color rgb="00C00000"/>
      <color rgb="00333333"/>
      <color rgb="00FFFF00"/>
      <color rgb="000070C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zoomScaleSheetLayoutView="60" workbookViewId="0">
      <selection activeCell="D26" sqref="D26"/>
    </sheetView>
  </sheetViews>
  <sheetFormatPr defaultColWidth="7.5" defaultRowHeight="14.25"/>
  <cols>
    <col min="1" max="1" width="9.375" style="3" customWidth="1"/>
    <col min="2" max="2" width="10.75" style="3" customWidth="1"/>
    <col min="3" max="3" width="7.25" style="3" customWidth="1"/>
    <col min="4" max="4" width="9.375" style="3" customWidth="1"/>
    <col min="5" max="5" width="8.5" style="3" customWidth="1"/>
    <col min="6" max="6" width="10" style="3" customWidth="1"/>
    <col min="7" max="7" width="9.625" style="3" customWidth="1"/>
    <col min="8" max="8" width="11" style="4" customWidth="1"/>
    <col min="9" max="9" width="8.5" style="3" customWidth="1"/>
    <col min="10" max="10" width="16.375" style="3" customWidth="1"/>
    <col min="11" max="19" width="9" style="3" customWidth="1"/>
    <col min="20" max="211" width="7.5" style="3" customWidth="1"/>
    <col min="212" max="229" width="9" style="3" customWidth="1"/>
    <col min="230" max="230" width="9.375" style="3" customWidth="1"/>
    <col min="231" max="231" width="8.125" style="3" customWidth="1"/>
    <col min="232" max="232" width="5.375" style="3" customWidth="1"/>
    <col min="233" max="233" width="8.75" style="3" customWidth="1"/>
    <col min="234" max="234" width="8.625" style="3" customWidth="1"/>
    <col min="235" max="235" width="5.125" style="3" customWidth="1"/>
    <col min="236" max="236" width="5.875" style="3" customWidth="1"/>
    <col min="237" max="237" width="5.125" style="3" customWidth="1"/>
    <col min="238" max="238" width="6.5" style="3" customWidth="1"/>
    <col min="239" max="239" width="7.625" style="3" customWidth="1"/>
    <col min="240" max="240" width="8" style="3" customWidth="1"/>
    <col min="241" max="16384" width="7.5" style="3"/>
  </cols>
  <sheetData>
    <row r="1" ht="5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4" customHeight="1" spans="1:10">
      <c r="A2" s="6"/>
      <c r="B2" s="7" t="s">
        <v>1</v>
      </c>
      <c r="C2" s="7"/>
      <c r="D2" s="8" t="s">
        <v>2</v>
      </c>
      <c r="E2" s="9"/>
      <c r="F2" s="10" t="s">
        <v>3</v>
      </c>
      <c r="G2" s="7" t="s">
        <v>4</v>
      </c>
      <c r="H2" s="7" t="s">
        <v>5</v>
      </c>
      <c r="I2" s="7"/>
      <c r="J2" s="7"/>
    </row>
    <row r="3" s="1" customFormat="1" ht="33" spans="1:10">
      <c r="A3" s="11" t="s">
        <v>6</v>
      </c>
      <c r="B3" s="7" t="s">
        <v>7</v>
      </c>
      <c r="C3" s="10" t="s">
        <v>8</v>
      </c>
      <c r="D3" s="12" t="s">
        <v>9</v>
      </c>
      <c r="E3" s="7" t="s">
        <v>10</v>
      </c>
      <c r="F3" s="10"/>
      <c r="G3" s="7"/>
      <c r="H3" s="7" t="s">
        <v>11</v>
      </c>
      <c r="I3" s="10" t="s">
        <v>12</v>
      </c>
      <c r="J3" s="7" t="s">
        <v>13</v>
      </c>
    </row>
    <row r="4" s="1" customFormat="1" ht="20.25" spans="1:10">
      <c r="A4" s="10" t="s">
        <v>14</v>
      </c>
      <c r="B4" s="10">
        <v>616</v>
      </c>
      <c r="C4" s="10">
        <v>1</v>
      </c>
      <c r="D4" s="10">
        <v>974</v>
      </c>
      <c r="E4" s="10">
        <v>1</v>
      </c>
      <c r="F4" s="10">
        <v>388652</v>
      </c>
      <c r="G4" s="10">
        <v>24050</v>
      </c>
      <c r="H4" s="10">
        <v>412702</v>
      </c>
      <c r="I4" s="10">
        <v>458</v>
      </c>
      <c r="J4" s="10">
        <f t="shared" ref="J4:J15" si="0">SUM(H4:I4)</f>
        <v>413160</v>
      </c>
    </row>
    <row r="5" s="1" customFormat="1" ht="20.25" spans="1:10">
      <c r="A5" s="13" t="s">
        <v>15</v>
      </c>
      <c r="B5" s="10">
        <v>733</v>
      </c>
      <c r="C5" s="10">
        <v>6</v>
      </c>
      <c r="D5" s="10">
        <v>1125</v>
      </c>
      <c r="E5" s="10">
        <v>6</v>
      </c>
      <c r="F5" s="10">
        <v>418398</v>
      </c>
      <c r="G5" s="10">
        <v>38675</v>
      </c>
      <c r="H5" s="10">
        <v>457073</v>
      </c>
      <c r="I5" s="10">
        <v>3450</v>
      </c>
      <c r="J5" s="10">
        <f t="shared" si="0"/>
        <v>460523</v>
      </c>
    </row>
    <row r="6" s="2" customFormat="1" ht="20.25" spans="1:10">
      <c r="A6" s="13" t="s">
        <v>16</v>
      </c>
      <c r="B6" s="10">
        <v>495</v>
      </c>
      <c r="C6" s="10">
        <v>5</v>
      </c>
      <c r="D6" s="10">
        <v>775</v>
      </c>
      <c r="E6" s="10">
        <v>6</v>
      </c>
      <c r="F6" s="10">
        <v>283422</v>
      </c>
      <c r="G6" s="10">
        <v>26130</v>
      </c>
      <c r="H6" s="10">
        <v>309552</v>
      </c>
      <c r="I6" s="10">
        <v>3024</v>
      </c>
      <c r="J6" s="10">
        <f t="shared" si="0"/>
        <v>312576</v>
      </c>
    </row>
    <row r="7" s="1" customFormat="1" ht="20.25" spans="1:10">
      <c r="A7" s="13" t="s">
        <v>17</v>
      </c>
      <c r="B7" s="10">
        <v>457</v>
      </c>
      <c r="C7" s="10">
        <v>5</v>
      </c>
      <c r="D7" s="10">
        <v>712</v>
      </c>
      <c r="E7" s="10">
        <v>7</v>
      </c>
      <c r="F7" s="10">
        <v>258780</v>
      </c>
      <c r="G7" s="10">
        <v>28015</v>
      </c>
      <c r="H7" s="10">
        <v>286795</v>
      </c>
      <c r="I7" s="10">
        <v>2930</v>
      </c>
      <c r="J7" s="10">
        <f t="shared" si="0"/>
        <v>289725</v>
      </c>
    </row>
    <row r="8" s="1" customFormat="1" ht="20.25" spans="1:10">
      <c r="A8" s="13" t="s">
        <v>18</v>
      </c>
      <c r="B8" s="10">
        <v>401</v>
      </c>
      <c r="C8" s="10">
        <v>8</v>
      </c>
      <c r="D8" s="10">
        <v>637</v>
      </c>
      <c r="E8" s="10">
        <v>9</v>
      </c>
      <c r="F8" s="10">
        <v>238925</v>
      </c>
      <c r="G8" s="10">
        <v>26520</v>
      </c>
      <c r="H8" s="10">
        <v>265445</v>
      </c>
      <c r="I8" s="10">
        <v>5345</v>
      </c>
      <c r="J8" s="10">
        <f t="shared" si="0"/>
        <v>270790</v>
      </c>
    </row>
    <row r="9" s="1" customFormat="1" ht="20.25" spans="1:10">
      <c r="A9" s="13" t="s">
        <v>19</v>
      </c>
      <c r="B9" s="10">
        <v>232</v>
      </c>
      <c r="C9" s="10"/>
      <c r="D9" s="10">
        <v>375</v>
      </c>
      <c r="E9" s="10"/>
      <c r="F9" s="10">
        <v>134328</v>
      </c>
      <c r="G9" s="10">
        <v>12675</v>
      </c>
      <c r="H9" s="10">
        <v>147003</v>
      </c>
      <c r="I9" s="10"/>
      <c r="J9" s="10">
        <f t="shared" si="0"/>
        <v>147003</v>
      </c>
    </row>
    <row r="10" s="1" customFormat="1" ht="20.25" spans="1:10">
      <c r="A10" s="13" t="s">
        <v>20</v>
      </c>
      <c r="B10" s="10">
        <v>305</v>
      </c>
      <c r="C10" s="10">
        <v>3</v>
      </c>
      <c r="D10" s="10">
        <v>480</v>
      </c>
      <c r="E10" s="10">
        <v>3</v>
      </c>
      <c r="F10" s="10">
        <v>175566</v>
      </c>
      <c r="G10" s="10">
        <v>18395</v>
      </c>
      <c r="H10" s="10">
        <v>193961</v>
      </c>
      <c r="I10" s="10">
        <v>1360</v>
      </c>
      <c r="J10" s="10">
        <f t="shared" si="0"/>
        <v>195321</v>
      </c>
    </row>
    <row r="11" s="1" customFormat="1" ht="20.25" spans="1:10">
      <c r="A11" s="13" t="s">
        <v>21</v>
      </c>
      <c r="B11" s="10">
        <v>51</v>
      </c>
      <c r="C11" s="10">
        <v>2</v>
      </c>
      <c r="D11" s="10">
        <v>83</v>
      </c>
      <c r="E11" s="10">
        <v>2</v>
      </c>
      <c r="F11" s="10">
        <v>31805</v>
      </c>
      <c r="G11" s="10">
        <v>3315</v>
      </c>
      <c r="H11" s="10">
        <v>35120</v>
      </c>
      <c r="I11" s="10">
        <v>1110</v>
      </c>
      <c r="J11" s="10">
        <f t="shared" si="0"/>
        <v>36230</v>
      </c>
    </row>
    <row r="12" s="1" customFormat="1" ht="20.25" spans="1:10">
      <c r="A12" s="13" t="s">
        <v>22</v>
      </c>
      <c r="B12" s="10">
        <v>240</v>
      </c>
      <c r="C12" s="10">
        <v>5</v>
      </c>
      <c r="D12" s="10">
        <v>356</v>
      </c>
      <c r="E12" s="10">
        <v>5</v>
      </c>
      <c r="F12" s="10">
        <v>130950</v>
      </c>
      <c r="G12" s="10">
        <v>19500</v>
      </c>
      <c r="H12" s="10">
        <v>150450</v>
      </c>
      <c r="I12" s="10">
        <v>2265</v>
      </c>
      <c r="J12" s="10">
        <f t="shared" si="0"/>
        <v>152715</v>
      </c>
    </row>
    <row r="13" s="1" customFormat="1" ht="20.25" spans="1:12">
      <c r="A13" s="13" t="s">
        <v>23</v>
      </c>
      <c r="B13" s="10">
        <v>85</v>
      </c>
      <c r="C13" s="10">
        <v>11</v>
      </c>
      <c r="D13" s="10">
        <v>121</v>
      </c>
      <c r="E13" s="10">
        <v>12</v>
      </c>
      <c r="F13" s="10">
        <v>48421</v>
      </c>
      <c r="G13" s="10">
        <v>8320</v>
      </c>
      <c r="H13" s="10">
        <v>56741</v>
      </c>
      <c r="I13" s="10">
        <v>5445</v>
      </c>
      <c r="J13" s="10">
        <f t="shared" si="0"/>
        <v>62186</v>
      </c>
      <c r="K13" s="18"/>
      <c r="L13" s="18"/>
    </row>
    <row r="14" s="1" customFormat="1" ht="20.25" spans="1:10">
      <c r="A14" s="13" t="s">
        <v>24</v>
      </c>
      <c r="B14" s="10">
        <v>19</v>
      </c>
      <c r="C14" s="10">
        <v>2</v>
      </c>
      <c r="D14" s="10">
        <v>28</v>
      </c>
      <c r="E14" s="10">
        <v>4</v>
      </c>
      <c r="F14" s="10">
        <v>10669</v>
      </c>
      <c r="G14" s="10">
        <v>975</v>
      </c>
      <c r="H14" s="10">
        <v>11644</v>
      </c>
      <c r="I14" s="10">
        <v>1540</v>
      </c>
      <c r="J14" s="10">
        <f t="shared" si="0"/>
        <v>13184</v>
      </c>
    </row>
    <row r="15" s="1" customFormat="1" ht="20.25" spans="1:10">
      <c r="A15" s="13" t="s">
        <v>25</v>
      </c>
      <c r="B15" s="10">
        <v>18</v>
      </c>
      <c r="C15" s="10"/>
      <c r="D15" s="10">
        <v>32</v>
      </c>
      <c r="E15" s="10"/>
      <c r="F15" s="10">
        <v>11633</v>
      </c>
      <c r="G15" s="10">
        <v>1430</v>
      </c>
      <c r="H15" s="10">
        <v>13063</v>
      </c>
      <c r="I15" s="10"/>
      <c r="J15" s="10">
        <f t="shared" si="0"/>
        <v>13063</v>
      </c>
    </row>
    <row r="16" s="1" customFormat="1" ht="20.25" spans="1:10">
      <c r="A16" s="10" t="s">
        <v>26</v>
      </c>
      <c r="B16" s="14">
        <v>48</v>
      </c>
      <c r="C16" s="15"/>
      <c r="D16" s="14">
        <v>55</v>
      </c>
      <c r="E16" s="15"/>
      <c r="F16" s="10">
        <v>26667</v>
      </c>
      <c r="G16" s="10">
        <v>260</v>
      </c>
      <c r="H16" s="14">
        <f>F16+G16</f>
        <v>26927</v>
      </c>
      <c r="I16" s="19"/>
      <c r="J16" s="15"/>
    </row>
    <row r="17" s="1" customFormat="1" ht="20.25" spans="1:10">
      <c r="A17" s="10" t="s">
        <v>27</v>
      </c>
      <c r="B17" s="14">
        <f t="shared" ref="B17:G17" si="1">SUM(B4:B16)</f>
        <v>3700</v>
      </c>
      <c r="C17" s="15"/>
      <c r="D17" s="14">
        <f t="shared" si="1"/>
        <v>5753</v>
      </c>
      <c r="E17" s="15"/>
      <c r="F17" s="10">
        <f t="shared" si="1"/>
        <v>2158216</v>
      </c>
      <c r="G17" s="10">
        <f t="shared" si="1"/>
        <v>208260</v>
      </c>
      <c r="H17" s="14">
        <f>SUM(J4:J16)</f>
        <v>2366476</v>
      </c>
      <c r="I17" s="19"/>
      <c r="J17" s="15"/>
    </row>
    <row r="18" s="1" customFormat="1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="1" customFormat="1" ht="20.25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ht="17.25" spans="8:10">
      <c r="H20" s="17"/>
      <c r="J20" s="3" t="s">
        <v>28</v>
      </c>
    </row>
    <row r="21" spans="10:10">
      <c r="J21" s="20">
        <v>45190</v>
      </c>
    </row>
    <row r="22" ht="20.25" spans="10:10">
      <c r="J22" s="1"/>
    </row>
    <row r="23" ht="20.25" spans="10:10">
      <c r="J23" s="1"/>
    </row>
    <row r="24" ht="20.25" spans="7:10">
      <c r="G24" s="18"/>
      <c r="J24" s="1"/>
    </row>
    <row r="25" ht="20.25" spans="10:10">
      <c r="J25" s="1"/>
    </row>
    <row r="26" ht="20.25" spans="10:10">
      <c r="J26" s="1"/>
    </row>
    <row r="27" ht="20.25" spans="10:10">
      <c r="J27" s="1"/>
    </row>
    <row r="28" ht="20.25" spans="10:10">
      <c r="J28" s="1"/>
    </row>
    <row r="29" ht="20.25" spans="10:10">
      <c r="J29" s="1"/>
    </row>
  </sheetData>
  <mergeCells count="13">
    <mergeCell ref="A1:J1"/>
    <mergeCell ref="B2:C2"/>
    <mergeCell ref="D2:E2"/>
    <mergeCell ref="H2:J2"/>
    <mergeCell ref="B16:C16"/>
    <mergeCell ref="D16:E16"/>
    <mergeCell ref="H16:J16"/>
    <mergeCell ref="B17:C17"/>
    <mergeCell ref="D17:E17"/>
    <mergeCell ref="H17:J17"/>
    <mergeCell ref="F2:F3"/>
    <mergeCell ref="G2:G3"/>
    <mergeCell ref="A18:J19"/>
  </mergeCells>
  <printOptions horizontalCentered="1" verticalCentered="1"/>
  <pageMargins left="0.700694444444444" right="0.700694444444444" top="0.751388888888889" bottom="0.751388888888889" header="0.298611111111111" footer="0.298611111111111"/>
  <pageSetup paperSize="9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B 2 4 1 6 "   r g b C l r = " 9 A C A 5 4 " / > < c o m m e n t   s : r e f = " B 2 4 1 7 "   r g b C l r = " 9 A C A 5 4 " / > < c o m m e n t   s : r e f = " B 2 4 2 0 "   r g b C l r = " 9 A C A 5 4 " / > < c o m m e n t   s : r e f = " B 2 4 2 3 "   r g b C l r = " 9 A C A 5 4 " / > < c o m m e n t   s : r e f = " B 2 4 2 7 "   r g b C l r = " 9 A C A 5 4 " / > < c o m m e n t   s : r e f = " B 2 4 2 8 "   r g b C l r = " 9 A C A 5 4 " / > < c o m m e n t   s : r e f = " B 2 4 2 9 "   r g b C l r = " 9 A C A 5 4 " / > < c o m m e n t   s : r e f = " B 2 4 3 0 "   r g b C l r = " 9 A C A 5 4 " / > < c o m m e n t   s : r e f = " B 2 4 3 1 "   r g b C l r = " 9 A C A 5 4 " / > < c o m m e n t   s : r e f = " B 2 4 4 3 "   r g b C l r = " 9 A C A 5 4 " / > < c o m m e n t   s : r e f = " B 2 4 6 3 "   r g b C l r = " 9 A C A 5 4 " / > < c o m m e n t   s : r e f = " B 2 4 7 4 "   r g b C l r = " 9 A C A 5 4 " / > < c o m m e n t   s : r e f = " B 2 4 7 7 "   r g b C l r = " 9 A C A 5 4 " / > < c o m m e n t   s : r e f = " B 2 4 8 1 "   r g b C l r = " 9 A C A 5 4 " / > < c o m m e n t   s : r e f = " B 2 4 8 2 "   r g b C l r = " 9 A C A 5 4 " / > < c o m m e n t   s : r e f = " B 2 4 8 4 "   r g b C l r = " 9 A C A 5 4 " / > < c o m m e n t   s : r e f = " B 2 4 8 5 "   r g b C l r = " 9 A C A 5 4 " / > < c o m m e n t   s : r e f = " B 2 4 8 6 "   r g b C l r = " 9 A C A 5 4 " / > < c o m m e n t   s : r e f = " B 2 4 8 8 "   r g b C l r = " 9 A C A 5 4 " / > < c o m m e n t   s : r e f = " B 2 4 9 1 "   r g b C l r = " 9 A C A 5 4 " / > < c o m m e n t   s : r e f = " B 2 4 9 4 "   r g b C l r = " 9 A C A 5 4 " / > < c o m m e n t   s : r e f = " B 2 5 0 7 "   r g b C l r = " 9 A C A 5 4 " / > < c o m m e n t   s : r e f = " B 2 5 0 8 "   r g b C l r = " 9 A C A 5 4 " / > < c o m m e n t   s : r e f = " B 2 5 1 0 "   r g b C l r = " 9 A C A 5 4 " / > < c o m m e n t   s : r e f = " B 2 5 2 8 "   r g b C l r = " 9 A C A 5 4 " / > < c o m m e n t   s : r e f = " B 2 5 4 3 "   r g b C l r = " 9 A C A 5 4 " / > < c o m m e n t   s : r e f = " B 2 5 4 7 "   r g b C l r = " 9 A C A 5 4 " / > < c o m m e n t   s : r e f = " B 2 5 5 2 "   r g b C l r = " 9 A C A 5 4 " / > < c o m m e n t   s : r e f = " B 2 5 5 6 "   r g b C l r = " 9 A C A 5 4 " / > < c o m m e n t   s : r e f = " B 2 5 5 7 "   r g b C l r = " 9 A C A 5 4 " / > < c o m m e n t   s : r e f = " B 2 5 5 8 "   r g b C l r = " 9 A C A 5 4 " / > < c o m m e n t   s : r e f = " B 2 5 5 9 "   r g b C l r = " 9 A C A 5 4 " / > < c o m m e n t   s : r e f = " B 2 5 6 0 "   r g b C l r = " 9 A C A 5 4 " / > < c o m m e n t   s : r e f = " B 2 5 6 1 "   r g b C l r = " 9 A C A 5 4 " / > < c o m m e n t   s : r e f = " B 2 5 6 3 "   r g b C l r = " 9 A C A 5 4 " / > < c o m m e n t   s : r e f = " B 2 5 6 4 "   r g b C l r = " 9 A C A 5 4 " / > < c o m m e n t   s : r e f = " B 2 5 6 8 "   r g b C l r = " 9 A C A 5 4 " / > < c o m m e n t   s : r e f = " B 2 5 7 4 "   r g b C l r = " 9 A C A 5 4 " / > < c o m m e n t   s : r e f = " B 2 6 0 9 "   r g b C l r = " 9 A C A 5 4 " / > < c o m m e n t   s : r e f = " B 2 6 2 0 "   r g b C l r = " 9 A C A 5 4 " / > < c o m m e n t   s : r e f = " B 2 6 2 6 "   r g b C l r = " 9 A C A 5 4 " / > < c o m m e n t   s : r e f = " B 2 6 3 6 "   r g b C l r = " 9 A C A 5 4 " / > < c o m m e n t   s : r e f = " B 2 6 3 8 "   r g b C l r = " 9 A C A 5 4 " / > < c o m m e n t   s : r e f = " B 2 6 3 9 "   r g b C l r = " 9 A C A 5 4 " / > < c o m m e n t   s : r e f = " B 2 6 4 8 "   r g b C l r = " 9 A C A 5 4 " / > < c o m m e n t   s : r e f = " B 2 6 6 3 "   r g b C l r = " 9 A C A 5 4 " / > < c o m m e n t   s : r e f = " B 2 6 7 0 "   r g b C l r = " 9 A C A 5 4 " / > < c o m m e n t   s : r e f = " B 2 6 8 3 "   r g b C l r = " 9 A C A 5 4 " / > < c o m m e n t   s : r e f = " B 2 6 9 0 "   r g b C l r = " 9 A C A 5 4 " / > < c o m m e n t   s : r e f = " B 2 6 9 2 "   r g b C l r = " 9 A C A 5 4 " / > < c o m m e n t   s : r e f = " B 2 6 9 7 "   r g b C l r = " 9 A C A 5 4 " / > < c o m m e n t   s : r e f = " B 2 7 0 1 "   r g b C l r = " 9 A C A 5 4 " / > < c o m m e n t   s : r e f = " B 2 7 0 3 "   r g b C l r = " 9 A C A 5 4 " / > < c o m m e n t   s : r e f = " B 2 7 1 0 "   r g b C l r = " 9 A C A 5 4 " / > < c o m m e n t   s : r e f = " B 2 7 1 3 "   r g b C l r = " 9 A C A 5 4 " / > < c o m m e n t   s : r e f = " B 2 7 1 5 "   r g b C l r = " 9 A C A 5 4 " / > < c o m m e n t   s : r e f = " B 2 7 2 3 "   r g b C l r = " 9 A C A 5 4 " / > < c o m m e n t   s : r e f = " B 2 7 2 7 "   r g b C l r = " 9 A C A 5 4 " / > < c o m m e n t   s : r e f = " B 2 7 3 8 "   r g b C l r = " 9 A C A 5 4 " / > < c o m m e n t   s : r e f = " B 2 7 6 3 "   r g b C l r = " 9 A C A 5 4 " / > < c o m m e n t   s : r e f = " B 2 7 6 4 "   r g b C l r = " 9 A C A 5 4 " / > < c o m m e n t   s : r e f = " B 2 7 6 5 "   r g b C l r = " 9 A C A 5 4 " / > < c o m m e n t   s : r e f = " B 2 7 7 3 "   r g b C l r = " 9 A C A 5 4 " / > < c o m m e n t   s : r e f = " B 2 7 7 7 "   r g b C l r = " 9 A C A 5 4 " / > < c o m m e n t   s : r e f = " B 2 7 8 3 "   r g b C l r = " 9 A C A 5 4 " / > < c o m m e n t   s : r e f = " B 2 7 9 9 "   r g b C l r = " 9 A C A 5 4 " / > < c o m m e n t   s : r e f = " B 2 8 1 1 "   r g b C l r = " 9 A C A 5 4 " / > < c o m m e n t   s : r e f = " B 2 8 1 3 "   r g b C l r = " 9 A C A 5 4 " / > < c o m m e n t   s : r e f = " B 2 8 2 1 "   r g b C l r = " 9 A C A 5 4 " / > < c o m m e n t   s : r e f = " B 2 8 4 0 "   r g b C l r = " 9 A C A 5 4 " / > < c o m m e n t   s : r e f = " B 2 8 4 6 "   r g b C l r = " 9 A C A 5 4 " / > < c o m m e n t   s : r e f = " B 2 8 5 0 "   r g b C l r = " 9 A C A 5 4 " / > < c o m m e n t   s : r e f = " B 2 8 5 1 "   r g b C l r = " 9 A C A 5 4 " / > < c o m m e n t   s : r e f = " B 2 8 5 3 "   r g b C l r = " 9 A C A 5 4 " / > < c o m m e n t   s : r e f = " B 2 8 5 9 "   r g b C l r = " 9 A C A 5 4 " / > < c o m m e n t   s : r e f = " B 2 8 6 1 "   r g b C l r = " 9 A C A 5 4 " / > < c o m m e n t   s : r e f = " B 2 8 6 6 "   r g b C l r = " 9 A C A 5 4 " / > < c o m m e n t   s : r e f = " B 2 8 6 9 "   r g b C l r = " 9 A C A 5 4 " / > < c o m m e n t   s : r e f = " B 2 8 7 0 "   r g b C l r = " 9 A C A 5 4 " / > < c o m m e n t   s : r e f = " B 2 8 7 4 "   r g b C l r = " 9 A C A 5 4 " / > < c o m m e n t   s : r e f = " B 2 8 7 5 "   r g b C l r = " 9 A C A 5 4 " / > < c o m m e n t   s : r e f = " B 2 8 7 6 "   r g b C l r = " 9 A C A 5 4 " / > < c o m m e n t   s : r e f = " B 2 8 7 9 "   r g b C l r = " 9 A C A 5 4 " / > < c o m m e n t   s : r e f = " B 2 8 8 2 "   r g b C l r = " 9 A C A 5 4 " / > < c o m m e n t   s : r e f = " B 2 8 8 3 "   r g b C l r = " 9 A C A 5 4 " / > < c o m m e n t   s : r e f = " B 2 8 8 5 "   r g b C l r = " 9 A C A 5 4 " / > < c o m m e n t   s : r e f = " B 2 8 8 6 "   r g b C l r = " 9 A C A 5 4 " / > < c o m m e n t   s : r e f = " B 2 8 8 7 "   r g b C l r = " 9 A C A 5 4 " / > < c o m m e n t   s : r e f = " B 2 8 8 9 "   r g b C l r = " 9 A C A 5 4 " / > < c o m m e n t   s : r e f = " B 2 8 9 1 "   r g b C l r = " 9 A C A 5 4 " / > < c o m m e n t   s : r e f = " B 2 8 9 2 "   r g b C l r = " 9 A C A 5 4 " / > < c o m m e n t   s : r e f = " B 2 8 9 3 "   r g b C l r = " 9 A C A 5 4 " / > < c o m m e n t   s : r e f = " B 2 8 9 4 "   r g b C l r = " 9 A C A 5 4 " / > < c o m m e n t   s : r e f = " B 2 9 0 1 "   r g b C l r = " 9 A C A 5 4 " / > < c o m m e n t   s : r e f = " B 2 9 0 4 "   r g b C l r = " 9 A C A 5 4 " / > < c o m m e n t   s : r e f = " B 2 9 0 5 "   r g b C l r = " 9 A C A 5 4 " / > < c o m m e n t   s : r e f = " B 2 9 1 0 "   r g b C l r = " 9 A C A 5 4 " / > < c o m m e n t   s : r e f = " B 2 9 1 4 "   r g b C l r = " 9 A C A 5 4 " / > < c o m m e n t   s : r e f = " B 2 9 5 8 "   r g b C l r = " 9 A C A 5 4 " / > < c o m m e n t   s : r e f = " B 2 9 6 2 "   r g b C l r = " 9 A C A 5 4 " / > < c o m m e n t   s : r e f = " B 2 9 6 4 "   r g b C l r = " 9 A C A 5 4 " / > < c o m m e n t   s : r e f = " B 2 9 6 7 "   r g b C l r = " 9 A C A 5 4 " / > < c o m m e n t   s : r e f = " B 2 9 6 9 "   r g b C l r = " 9 A C A 5 4 " / > < c o m m e n t   s : r e f = " B 2 9 7 4 "   r g b C l r = " 9 A C A 5 4 " / > < c o m m e n t   s : r e f = " B 2 9 7 7 "   r g b C l r = " 9 A C A 5 4 " / > < c o m m e n t   s : r e f = " B 2 9 7 9 "   r g b C l r = " 9 A C A 5 4 " / > < c o m m e n t   s : r e f = " B 2 9 8 1 "   r g b C l r = " 9 A C A 5 4 " / > < c o m m e n t   s : r e f = " B 2 9 8 2 "   r g b C l r = " 9 A C A 5 4 " / > < c o m m e n t   s : r e f = " B 2 9 9 4 "   r g b C l r = " 9 A C A 5 4 " / > < c o m m e n t   s : r e f = " B 3 0 1 3 "   r g b C l r = " 9 A C A 5 4 " / > < c o m m e n t   s : r e f = " B 3 0 2 5 "   r g b C l r = " 9 A C A 5 4 " / > < c o m m e n t   s : r e f = " B 3 0 4 8 "   r g b C l r = " 9 A C A 5 4 " / > < c o m m e n t   s : r e f = " B 3 0 4 9 "   r g b C l r = " 9 A C A 5 4 " / > < c o m m e n t   s : r e f = " B 3 0 5 4 "   r g b C l r = " 9 A C A 5 4 " / > < c o m m e n t   s : r e f = " B 3 0 6 1 "   r g b C l r = " 9 A C A 5 4 " / > < c o m m e n t   s : r e f = " B 3 0 6 3 "   r g b C l r = " 9 A C A 5 4 " / > < c o m m e n t   s : r e f = " B 3 0 6 6 "   r g b C l r = " 9 A C A 5 4 " / > < c o m m e n t   s : r e f = " B 3 0 6 8 "   r g b C l r = " 9 A C A 5 4 " / > < c o m m e n t   s : r e f = " B 3 0 6 9 "   r g b C l r = " 9 A C A 5 4 " / > < c o m m e n t   s : r e f = " B 3 0 7 3 "   r g b C l r = " 9 A C A 5 4 " / > < c o m m e n t   s : r e f = " B 3 0 7 5 "   r g b C l r = " 9 A C A 5 4 " / > < c o m m e n t   s : r e f = " B 3 2 6 6 "   r g b C l r = " 9 A C A 5 4 " / > < c o m m e n t   s : r e f = " B 3 8 1 2 "   r g b C l r = " 9 A C A 5 4 " / > < c o m m e n t   s : r e f = " B 3 9 6 4 "   r g b C l r = " 9 A C A 5 4 " / > < c o m m e n t   s : r e f = " B 3 9 9 9 "   r g b C l r = " 9 A C A 5 4 " / > < / c o m m e n t L i s t > < c o m m e n t L i s t   s h e e t S t i d = " 9 " > < c o m m e n t   s : r e f = " C 1 2 1 "   r g b C l r = " 9 A C A 5 4 " / > < c o m m e n t   s : r e f = " E 5 4 5 3 "   r g b C l r = " 9 A C A 5 4 " / > < c o m m e n t   s : r e f = " B 5 7 6 3 "   r g b C l r = " 9 A C A 5 4 " / > < c o m m e n t   s : r e f = " B 5 7 6 6 "   r g b C l r = " 9 A C A 5 4 " / > < c o m m e n t   s : r e f = " F 5 7 6 6 "   r g b C l r = " 9 A C A 5 4 " / > < c o m m e n t   s : r e f = " B 5 8 2 8 "   r g b C l r = " 9 A C A 5 4 " / > < c o m m e n t   s : r e f = " B 5 9 8 1 "   r g b C l r = " 9 A C A 5 4 " / > < c o m m e n t   s : r e f = " F 5 9 8 1 "   r g b C l r = " 9 A C A 5 4 " / > < c o m m e n t   s : r e f = " F 5 9 8 2 "   r g b C l r = " 9 A C A 5 4 " / > < c o m m e n t   s : r e f = " B 6 0 3 6 "   r g b C l r = " 9 A C A 5 4 " / > < c o m m e n t   s : r e f = " F 6 0 3 6 "   r g b C l r = " 9 A C A 5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小雨点</cp:lastModifiedBy>
  <dcterms:created xsi:type="dcterms:W3CDTF">2019-11-07T03:15:00Z</dcterms:created>
  <cp:lastPrinted>2021-03-30T03:22:00Z</cp:lastPrinted>
  <dcterms:modified xsi:type="dcterms:W3CDTF">2023-09-22T10:09:55Z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42A734663FB045E9B30948F6114F408D</vt:lpwstr>
  </property>
  <property fmtid="{D5CDD505-2E9C-101B-9397-08002B2CF9AE}" pid="4" name="KSOReadingLayout">
    <vt:bool>true</vt:bool>
  </property>
  <property fmtid="{D5CDD505-2E9C-101B-9397-08002B2CF9AE}" pid="5" name="commondata">
    <vt:lpwstr>eyJoZGlkIjoiNzFmNGYwY2Q2YjAwYTUzMTIyMmYyYTVhYTM2NmNmZjAifQ==</vt:lpwstr>
  </property>
</Properties>
</file>